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20e20093d578de/Eberick w 10/Documentos/F3/Girau/2023/RDC/Estudo Orçamento/"/>
    </mc:Choice>
  </mc:AlternateContent>
  <xr:revisionPtr revIDLastSave="0" documentId="8_{6AA565E2-273D-4108-99A8-5E4661A1E59D}" xr6:coauthVersionLast="47" xr6:coauthVersionMax="47" xr10:uidLastSave="{00000000-0000-0000-0000-000000000000}"/>
  <bookViews>
    <workbookView xWindow="-120" yWindow="-120" windowWidth="20730" windowHeight="11160" xr2:uid="{96C5E361-F8A6-480E-9D8D-676AC9153025}"/>
  </bookViews>
  <sheets>
    <sheet name="CRONOGRAMA-" sheetId="2" r:id="rId1"/>
    <sheet name="Planilha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________________ta105">#REF!</definedName>
    <definedName name="_________________ta157">#REF!</definedName>
    <definedName name="________________ta105">#REF!</definedName>
    <definedName name="________________ta157">#REF!</definedName>
    <definedName name="_______________ta105">#REF!</definedName>
    <definedName name="_______________ta157">#REF!</definedName>
    <definedName name="______________ta105">#REF!</definedName>
    <definedName name="______________ta157">#REF!</definedName>
    <definedName name="_____________PL1">#REF!</definedName>
    <definedName name="_____________ta105">#REF!</definedName>
    <definedName name="_____________ta157">#REF!</definedName>
    <definedName name="____________Ext2">'[4]P A T O 99 B'!#REF!</definedName>
    <definedName name="____________OUT98" hidden="1">{#N/A,#N/A,TRUE,"Serviços"}</definedName>
    <definedName name="____________OUT98_1" hidden="1">{#N/A,#N/A,TRUE,"Serviços"}</definedName>
    <definedName name="____________ta105">#REF!</definedName>
    <definedName name="____________ta157">#REF!</definedName>
    <definedName name="___________PL1">#REF!</definedName>
    <definedName name="___________ta105">#REF!</definedName>
    <definedName name="___________ta157">#REF!</definedName>
    <definedName name="__________Ext2">'[4]P A T O 99 B'!#REF!</definedName>
    <definedName name="__________OUT98" hidden="1">{#N/A,#N/A,TRUE,"Serviços"}</definedName>
    <definedName name="__________OUT98_1" hidden="1">{#N/A,#N/A,TRUE,"Serviços"}</definedName>
    <definedName name="__________ta105">#REF!</definedName>
    <definedName name="__________ta157">#REF!</definedName>
    <definedName name="_________PL1">#REF!</definedName>
    <definedName name="_________ta105">#REF!</definedName>
    <definedName name="_________ta157">#REF!</definedName>
    <definedName name="________Ext2">'[4]P A T O 99 B'!#REF!</definedName>
    <definedName name="________OUT98" hidden="1">{#N/A,#N/A,TRUE,"Serviços"}</definedName>
    <definedName name="________OUT98_1" hidden="1">{#N/A,#N/A,TRUE,"Serviços"}</definedName>
    <definedName name="________r">#REF!</definedName>
    <definedName name="________ta105">#REF!</definedName>
    <definedName name="________ta157">#REF!</definedName>
    <definedName name="_______PL1">#REF!</definedName>
    <definedName name="_______r">#REF!</definedName>
    <definedName name="_______Rbv1">'[5]Página 16'!$C$3:$C$7</definedName>
    <definedName name="_______ta105">#REF!</definedName>
    <definedName name="_______ta157">#REF!</definedName>
    <definedName name="______Ext2">'[4]P A T O 99 B'!#REF!</definedName>
    <definedName name="______OUT98" hidden="1">{#N/A,#N/A,TRUE,"Serviços"}</definedName>
    <definedName name="______OUT98_1" hidden="1">{#N/A,#N/A,TRUE,"Serviços"}</definedName>
    <definedName name="______r">#REF!</definedName>
    <definedName name="______Rbv1">'[5]Página 16'!$C$3:$C$7</definedName>
    <definedName name="______ta105">#REF!</definedName>
    <definedName name="______ta157">#REF!</definedName>
    <definedName name="_____Ext2">'[4]P A T O 99 B'!#REF!</definedName>
    <definedName name="_____PL1">#REF!</definedName>
    <definedName name="_____r">#REF!</definedName>
    <definedName name="_____Rbv1">'[5]Página 16'!$C$3:$C$7</definedName>
    <definedName name="_____ta105">#REF!</definedName>
    <definedName name="_____ta157">#REF!</definedName>
    <definedName name="____OUT98" hidden="1">{#N/A,#N/A,TRUE,"Serviços"}</definedName>
    <definedName name="____OUT98_1" hidden="1">{#N/A,#N/A,TRUE,"Serviços"}</definedName>
    <definedName name="____PL1">#REF!</definedName>
    <definedName name="____r">#REF!</definedName>
    <definedName name="____Rbv1">'[5]Página 16'!$C$3:$C$7</definedName>
    <definedName name="____ta105">#REF!</definedName>
    <definedName name="____ta157">#REF!</definedName>
    <definedName name="___EDA02">#REF!</definedName>
    <definedName name="___Ext2">'[4]P A T O 99 B'!#REF!</definedName>
    <definedName name="___OUT98" hidden="1">{#N/A,#N/A,TRUE,"Serviços"}</definedName>
    <definedName name="___OUT98_1" hidden="1">{#N/A,#N/A,TRUE,"Serviços"}</definedName>
    <definedName name="___PL1">#REF!</definedName>
    <definedName name="___r">#REF!</definedName>
    <definedName name="___Rbv1">'[5]Página 16'!$C$3:$C$7</definedName>
    <definedName name="___ta105">#REF!</definedName>
    <definedName name="___ta157">#REF!</definedName>
    <definedName name="__EDA02">#REF!</definedName>
    <definedName name="__Ext2">'[4]P A T O 99 B'!#REF!</definedName>
    <definedName name="__OUT98" hidden="1">{#N/A,#N/A,TRUE,"Serviços"}</definedName>
    <definedName name="__OUT98_1" hidden="1">{#N/A,#N/A,TRUE,"Serviços"}</definedName>
    <definedName name="__PL1">#REF!</definedName>
    <definedName name="__r">#REF!</definedName>
    <definedName name="__Rbv1">'[5]Página 16'!$C$3:$C$7</definedName>
    <definedName name="__ta105">#REF!</definedName>
    <definedName name="__ta157">#REF!</definedName>
    <definedName name="_01_09_96">#REF!</definedName>
    <definedName name="_Ext2">'[4]P A T O 99 B'!#REF!</definedName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OUT98" hidden="1">{#N/A,#N/A,TRUE,"Serviços"}</definedName>
    <definedName name="_OUT98_1" hidden="1">{#N/A,#N/A,TRUE,"Serviços"}</definedName>
    <definedName name="_PL1">#REF!</definedName>
    <definedName name="_r">#REF!</definedName>
    <definedName name="_Rbv1">'[5]Página 16'!$C$3:$C$7</definedName>
    <definedName name="_Sort" hidden="1">#REF!</definedName>
    <definedName name="_ta105">#REF!</definedName>
    <definedName name="_ta157">#REF!</definedName>
    <definedName name="a">#REF!</definedName>
    <definedName name="a1_10">#REF!</definedName>
    <definedName name="a1_100">#REF!</definedName>
    <definedName name="a1_15">#REF!</definedName>
    <definedName name="a1_25">#REF!</definedName>
    <definedName name="a1_5">#REF!</definedName>
    <definedName name="a1_50">#REF!</definedName>
    <definedName name="a1_a15">#REF!</definedName>
    <definedName name="a1_a5">#REF!</definedName>
    <definedName name="a2_10">#REF!</definedName>
    <definedName name="a2_100">#REF!</definedName>
    <definedName name="a2_25">#REF!</definedName>
    <definedName name="a2_5">#REF!</definedName>
    <definedName name="a2_50">#REF!</definedName>
    <definedName name="a2_a15">#REF!</definedName>
    <definedName name="AA">#N/A</definedName>
    <definedName name="aapoio3por2por02">#REF!</definedName>
    <definedName name="aapoio3por8por03">#REF!</definedName>
    <definedName name="AçoCA.50">[6]composições!$E$214</definedName>
    <definedName name="ademir" hidden="1">{#N/A,#N/A,FALSE,"Cronograma";#N/A,#N/A,FALSE,"Cronogr. 2"}</definedName>
    <definedName name="ADS">#REF!</definedName>
    <definedName name="af">#REF!</definedName>
    <definedName name="ALBERTO">#REF!</definedName>
    <definedName name="ALTA">'[7]PRO-08'!#REF!</definedName>
    <definedName name="alvenaria">#REF!</definedName>
    <definedName name="amarela">#REF!</definedName>
    <definedName name="andaime">#REF!</definedName>
    <definedName name="apontador">#REF!</definedName>
    <definedName name="_xlnm.Print_Area" localSheetId="0">'CRONOGRAMA-'!$A$1:$AC$27</definedName>
    <definedName name="ÁREA_PROCV_BAIRROS">[8]Códigos!$E$5:$O$38</definedName>
    <definedName name="ÁREA_PROCV_SUB_EMPREITEIRAS">[8]Códigos!$B$5:$C$38</definedName>
    <definedName name="arlkajf">#REF!</definedName>
    <definedName name="Aut_original">[9]PROJETO!#REF!</definedName>
    <definedName name="Aut_resumo">[10]RESUMO_AUT1!#REF!</definedName>
    <definedName name="auxiliar">#REF!</definedName>
    <definedName name="azul">#REF!</definedName>
    <definedName name="AZULSINAL">#REF!</definedName>
    <definedName name="b">#REF!</definedName>
    <definedName name="b1_10">#REF!</definedName>
    <definedName name="b1_100">#REF!</definedName>
    <definedName name="b1_25">#REF!</definedName>
    <definedName name="b1_5">#REF!</definedName>
    <definedName name="b1_50">#REF!</definedName>
    <definedName name="b1_a15">#REF!</definedName>
    <definedName name="b1_b15">#REF!</definedName>
    <definedName name="b2_10">#REF!</definedName>
    <definedName name="b2_100">#REF!</definedName>
    <definedName name="b2_15">#REF!</definedName>
    <definedName name="b2_25">#REF!</definedName>
    <definedName name="b2_5">#REF!</definedName>
    <definedName name="b2_50">#REF!</definedName>
    <definedName name="b2_a15">#REF!</definedName>
    <definedName name="b2_b15">#REF!</definedName>
    <definedName name="_xlnm.Database">#REF!</definedName>
    <definedName name="bate">#REF!</definedName>
    <definedName name="BDI">#REF!</definedName>
    <definedName name="BG">#REF!</definedName>
    <definedName name="BGU">#REF!</definedName>
    <definedName name="BI">[11]Teor!$A$3:$G$7</definedName>
    <definedName name="BII">'[12]Página 16'!$A$3:$G$7</definedName>
    <definedName name="bosta" hidden="1">{#N/A,#N/A,FALSE,"Cronograma";#N/A,#N/A,FALSE,"Cronogr. 2"}</definedName>
    <definedName name="BR">#REF!</definedName>
    <definedName name="CA´L" hidden="1">{#N/A,#N/A,FALSE,"Cronograma";#N/A,#N/A,FALSE,"Cronogr. 2"}</definedName>
    <definedName name="cantoneira">[6]composições!$E$468</definedName>
    <definedName name="CAPA" hidden="1">{#N/A,#N/A,TRUE,"Serviços"}</definedName>
    <definedName name="CAPA_1" hidden="1">{#N/A,#N/A,TRUE,"Serviços"}</definedName>
    <definedName name="capa1" hidden="1">{#N/A,#N/A,TRUE,"Serviços"}</definedName>
    <definedName name="capa1_1" hidden="1">{#N/A,#N/A,TRUE,"Serviços"}</definedName>
    <definedName name="capa2" hidden="1">{#N/A,#N/A,TRUE,"Serviços"}</definedName>
    <definedName name="capa2_1" hidden="1">{#N/A,#N/A,TRUE,"Serviços"}</definedName>
    <definedName name="capataz">#REF!</definedName>
    <definedName name="carpinteiro">#REF!</definedName>
    <definedName name="CBU">#REF!</definedName>
    <definedName name="CBUII">#REF!</definedName>
    <definedName name="CBUQB">#REF!</definedName>
    <definedName name="CBUQc">#REF!</definedName>
    <definedName name="CC">#REF!</definedName>
    <definedName name="cccusto">[13]Sheet6!$F$54</definedName>
    <definedName name="ccusto">[13]Sheet6!$F$54</definedName>
    <definedName name="CFF.Dados">OFFSET([14]CFF!$L$17,1,0):OFFSET([14]CFF!$X$21,-1,-1)</definedName>
    <definedName name="CFF.IncluirLinha" localSheetId="0">MAX([14]PO!$V$11:$V$37)*CFF.NumLinha-ROW([14]CFF!$F$21)+ROW([14]CFF!$F$17)+1</definedName>
    <definedName name="CFF.IncluirLinha">MAX([14]PO!$V$11:$V$37)*CFF.NumLinha-ROW([14]CFF!$F$21)+ROW([14]CFF!$F$17)+1</definedName>
    <definedName name="CFF.Item">OFFSET([14]CFF!$L$17,1,0):OFFSET([14]CFF!$X$21,-1,-1)</definedName>
    <definedName name="CFF.NumLinha">ROW([14]CFF!$D$14)-ROW([14]CFF!$D$10)-1</definedName>
    <definedName name="cha">#REF!</definedName>
    <definedName name="chapa">#REF!</definedName>
    <definedName name="CODIGO">#REF!</definedName>
    <definedName name="Código">#REF!</definedName>
    <definedName name="concorrentes" hidden="1">{#N/A,#N/A,FALSE,"Cronograma";#N/A,#N/A,FALSE,"Cronogr. 2"}</definedName>
    <definedName name="concreto15">#REF!</definedName>
    <definedName name="concreto25">[6]composições!$E$347</definedName>
    <definedName name="concreto30">[6]composições!$E$371</definedName>
    <definedName name="cpaux">#REF!</definedName>
    <definedName name="CPU">#REF!</definedName>
    <definedName name="crav3Tr32">#REF!</definedName>
    <definedName name="cravTr68">#REF!</definedName>
    <definedName name="crono">#REF!</definedName>
    <definedName name="Cronogr.">'[15]CR LOTE 02'!#REF!</definedName>
    <definedName name="CUSTO">[16]Sheet6!$F$54</definedName>
    <definedName name="CustoPMVC">#REF!</definedName>
    <definedName name="d">#REF!</definedName>
    <definedName name="d1a">#REF!</definedName>
    <definedName name="d2a">#REF!</definedName>
    <definedName name="Dados_Primário">#REF!</definedName>
    <definedName name="DAER1" hidden="1">{#N/A,#N/A,TRUE,"Serviços"}</definedName>
    <definedName name="DAER1_1" hidden="1">{#N/A,#N/A,TRUE,"Serviços"}</definedName>
    <definedName name="Data_Final">#REF!</definedName>
    <definedName name="Data_Início">#REF!</definedName>
    <definedName name="Database">#REF!</definedName>
    <definedName name="Densidades">#REF!</definedName>
    <definedName name="DESCONTO">#REF!</definedName>
    <definedName name="DGA">'[7]PRO-08'!#REF!</definedName>
    <definedName name="DJ">#REF!</definedName>
    <definedName name="drenos">[6]composições!$E$397</definedName>
    <definedName name="e">#REF!</definedName>
    <definedName name="ECJ">#REF!</definedName>
    <definedName name="EJ">#REF!</definedName>
    <definedName name="elevação">#REF!</definedName>
    <definedName name="encarregadoAr">#REF!</definedName>
    <definedName name="enchimento">#REF!</definedName>
    <definedName name="engenheiro">#REF!</definedName>
    <definedName name="enroPA">#REF!</definedName>
    <definedName name="ensecadeira5">#REF!</definedName>
    <definedName name="ensecadeira7">[6]composições!$E$161</definedName>
    <definedName name="escavacao.1">[6]composições!$E$29</definedName>
    <definedName name="escavacao.2">#REF!</definedName>
    <definedName name="escavacao.3">[6]composições!$E$56</definedName>
    <definedName name="escoramentof">#REF!</definedName>
    <definedName name="EST">#REF!</definedName>
    <definedName name="Estabilidade">[17]Teor!$D$3:$D$7</definedName>
    <definedName name="EXA">'[7]PRO-08'!#REF!</definedName>
    <definedName name="Ext">#REF!</definedName>
    <definedName name="Extenso">#N/A</definedName>
    <definedName name="ExtFaixa">#REF!</definedName>
    <definedName name="ExtFaixa2">'[4]P A T O 99 B'!#REF!</definedName>
    <definedName name="f">#REF!</definedName>
    <definedName name="FATURAS2002" hidden="1">{#N/A,#N/A,TRUE,"Serviços"}</definedName>
    <definedName name="FATURAS2002_1" hidden="1">{#N/A,#N/A,TRUE,"Serviços"}</definedName>
    <definedName name="fc1a">'[7]PRO-08'!#REF!</definedName>
    <definedName name="FC2A">'[7]PRO-08'!#REF!</definedName>
    <definedName name="FC3A">'[7]PRO-08'!#REF!</definedName>
    <definedName name="feitor">#REF!</definedName>
    <definedName name="ferreiro">#REF!</definedName>
    <definedName name="FLU">#REF!</definedName>
    <definedName name="Fluência">[17]Teor!$E$3:$E$7</definedName>
    <definedName name="FOLHA01" hidden="1">{#N/A,#N/A,TRUE,"Serviços"}</definedName>
    <definedName name="FOLHA01_1" hidden="1">{#N/A,#N/A,TRUE,"Serviços"}</definedName>
    <definedName name="folha1" hidden="1">{#N/A,#N/A,TRUE,"Serviços"}</definedName>
    <definedName name="folha1_1" hidden="1">{#N/A,#N/A,TRUE,"Serviços"}</definedName>
    <definedName name="forcortdob">#REF!</definedName>
    <definedName name="formacurva">#REF!</definedName>
    <definedName name="formamad">[6]composições!$E$239</definedName>
    <definedName name="formaplana">#REF!</definedName>
    <definedName name="fornec3Tr32">#REF!</definedName>
    <definedName name="fornecTr68">#REF!</definedName>
    <definedName name="furador">#REF!</definedName>
    <definedName name="g">#REF!</definedName>
    <definedName name="gcorpo">#REF!</definedName>
    <definedName name="GHHU" hidden="1">{#N/A,#N/A,FALSE,"Cronograma";#N/A,#N/A,FALSE,"Cronogr. 2"}</definedName>
    <definedName name="GR" hidden="1">#REF!</definedName>
    <definedName name="gtryfj" hidden="1">{#N/A,#N/A,TRUE,"Serviços"}</definedName>
    <definedName name="gtryfj_1" hidden="1">{#N/A,#N/A,TRUE,"Serviços"}</definedName>
    <definedName name="h">#REF!</definedName>
    <definedName name="hbomba">#REF!</definedName>
    <definedName name="hgfh">#REF!</definedName>
    <definedName name="hi">#REF!</definedName>
    <definedName name="ht">#REF!</definedName>
    <definedName name="i">#REF!</definedName>
    <definedName name="IM">#REF!</definedName>
    <definedName name="Import.CNPJForn">OFFSET([14]Fornecedores!$C$9,1,0):OFFSET([14]Fornecedores!$C$13,-1,0)</definedName>
    <definedName name="Import.Código">OFFSET([14]PO!$M$11,1,0):OFFSET([14]PO!$M$37,-1,0)</definedName>
    <definedName name="Import.CodigoComp">OFFSET([14]Composições!$I$9,1,0):OFFSET([14]Composições!$I$12,-1,0)</definedName>
    <definedName name="Import.CodigoCot">OFFSET([14]Cotações!$I$9,1,0):OFFSET([14]Cotações!$I$13,-1,0)</definedName>
    <definedName name="Import.ContatoForn">OFFSET([14]Fornecedores!$E$9,1,0):OFFSET([14]Fornecedores!$E$13,-1,0)</definedName>
    <definedName name="Import.CustoUnitário">OFFSET([14]PO!$Q$11,1,0):OFFSET([14]PO!$Q$37,-1,0)</definedName>
    <definedName name="Import.DataCot">OFFSET([14]Cotações!$L$9,1,0):OFFSET([14]Cotações!$L$13,-1,0)</definedName>
    <definedName name="Import.DataCotIndice">OFFSET([14]Índices!$B$9,1,0):OFFSET([14]Índices!$B$12,-1,0)</definedName>
    <definedName name="Import.DescComp">OFFSET([14]Composições!$J$9,1,0):OFFSET([14]Composições!$J$12,-1,0)</definedName>
    <definedName name="Import.DescCot">OFFSET([14]Cotações!$J$9,1,0):OFFSET([14]Cotações!$J$13,-1,0)</definedName>
    <definedName name="Import.Descrição">OFFSET([14]PO!$N$11,1,0):OFFSET([14]PO!$N$37,-1,0)</definedName>
    <definedName name="Import.FontComp">OFFSET([14]Composições!$H$9,1,0):OFFSET([14]Composições!$H$12,-1,0)</definedName>
    <definedName name="Import.Fonte">OFFSET([14]PO!$L$11,1,0):OFFSET([14]PO!$L$37,-1,0)</definedName>
    <definedName name="Import.FrenteDeObra">[14]PLQ!$F$8:OFFSET([14]PLQ!$O$8,0,-1)</definedName>
    <definedName name="Import.IndiceAtual">OFFSET([14]Índices!$A$9,1,0):OFFSET([14]Índices!$A$12,-1,0)</definedName>
    <definedName name="Import.IndiceCot">OFFSET([14]Cotações!$N$9,1,0):OFFSET([14]Cotações!$N$13,-1,0)</definedName>
    <definedName name="Import.Item">OFFSET([14]PO!$K$11,1,0):OFFSET([14]PO!$K$37,-1,0)</definedName>
    <definedName name="Import.Nível">OFFSET([14]PO!$J$11,1,0):OFFSET([14]PO!$J$37,-1,0)</definedName>
    <definedName name="Import.NomeEmpresaForn">OFFSET([14]Fornecedores!$B$9,1,0):OFFSET([14]Fornecedores!$B$13,-1,0)</definedName>
    <definedName name="Import.ObsComp">OFFSET([14]Composições!$N$9,1,0):OFFSET([14]Composições!$N$12,-1,0)</definedName>
    <definedName name="Import.ObsCot">OFFSET([14]Cotações!$Q$9,1,0):OFFSET([14]Cotações!$Q$13,-1,0)</definedName>
    <definedName name="Import.ObsForn">OFFSET([14]Fornecedores!$F$9,1,0):OFFSET([14]Fornecedores!$F$13,-1,0)</definedName>
    <definedName name="Import.ObsIndice">OFFSET([14]Índices!$F$9,1,0):OFFSET([14]Índices!$F$12,-1,0)</definedName>
    <definedName name="Import.PLQ">OFFSET([14]PLQ!$F$11,1,0):OFFSET([14]PLQ!$P$37,-1,-1)</definedName>
    <definedName name="Import.PreçoTotal">OFFSET([14]PO!$T$11,1,0):OFFSET([14]PO!$T$37,-1,0)</definedName>
    <definedName name="Import.PreçoUnitário">OFFSET([14]PO!$S$11,1,0):OFFSET([14]PO!$S$37,-1,0)</definedName>
    <definedName name="Import.Quantidade">OFFSET([14]PO!$P$11,1,0):OFFSET([14]PO!$P$37,-1,0)</definedName>
    <definedName name="Import.TelefoneForn">OFFSET([14]Fornecedores!$D$9,1,0):OFFSET([14]Fornecedores!$D$13,-1,0)</definedName>
    <definedName name="Import.TipoComp">OFFSET([14]Composições!$G$9,1,0):OFFSET([14]Composições!$G$12,-1,0)</definedName>
    <definedName name="Import.TipoCot">OFFSET([14]Cotações!$G$9,1,0):OFFSET([14]Cotações!$G$13,-1,0)</definedName>
    <definedName name="Import.Unidade">OFFSET([14]PO!$O$11,1,0):OFFSET([14]PO!$O$37,-1,0)</definedName>
    <definedName name="Import.UnidadeComp">OFFSET([14]Composições!$K$9,1,0):OFFSET([14]Composições!$K$12,-1,0)</definedName>
    <definedName name="Import.UnidCot">OFFSET([14]Cotações!$K$9,1,0):OFFSET([14]Cotações!$K$13,-1,0)</definedName>
    <definedName name="Import.Valor1Indice">OFFSET([14]Índices!$C$9,1,0):OFFSET([14]Índices!$C$12,-1,0)</definedName>
    <definedName name="Import.Valor2Indice">OFFSET([14]Índices!$D$9,1,0):OFFSET([14]Índices!$D$12,-1,0)</definedName>
    <definedName name="Import.ValorBDI">OFFSET([14]PO!$Z$11,1,0):OFFSET([14]PO!$Z$37,-1,0)</definedName>
    <definedName name="Import.ValorCot">OFFSET([14]Cotações!$M$9,1,0):OFFSET([14]Cotações!$M$13,-1,0)</definedName>
    <definedName name="INSUMOS">#REF!</definedName>
    <definedName name="INTERVALO">#REF!</definedName>
    <definedName name="JANEIRO2003" hidden="1">{#N/A,#N/A,TRUE,"Serviços"}</definedName>
    <definedName name="JANEIRO2003_1" hidden="1">{#N/A,#N/A,TRUE,"Serviços"}</definedName>
    <definedName name="jeribu">#REF!</definedName>
    <definedName name="kg">#REF!</definedName>
    <definedName name="KKK">1.25</definedName>
    <definedName name="kmgjhjfsjhsdf">#REF!</definedName>
    <definedName name="lama">#REF!</definedName>
    <definedName name="leis">#REF!</definedName>
    <definedName name="LILASDRENA">#REF!</definedName>
    <definedName name="ListaFornecedor">OFFSET([14]Fornecedores!$K$9,0,0,MAX([14]Fornecedores!$J$9:$J$13)+1)</definedName>
    <definedName name="ListaIndice">OFFSET([14]Índices!$K$9,1,0,MAX([14]Índices!$J$9:$J$12))</definedName>
    <definedName name="m">#REF!</definedName>
    <definedName name="M_HUT">#REF!</definedName>
    <definedName name="Massa">[17]Teor!$F$3:$F$7</definedName>
    <definedName name="massacara">#REF!</definedName>
    <definedName name="MATRIZ">#REF!</definedName>
    <definedName name="Medição">#REF!</definedName>
    <definedName name="mestre">#REF!</definedName>
    <definedName name="MMhut">#REF!</definedName>
    <definedName name="módulo1.Extenso">#N/A</definedName>
    <definedName name="n">#REF!</definedName>
    <definedName name="nn">#REF!</definedName>
    <definedName name="nome">#REF!</definedName>
    <definedName name="NOVOS">#REF!</definedName>
    <definedName name="NTEI">'[7]PRO-08'!#REF!</definedName>
    <definedName name="olp" hidden="1">#REF!</definedName>
    <definedName name="OPA">'[7]PRO-08'!#REF!</definedName>
    <definedName name="operabate">#REF!</definedName>
    <definedName name="orçamrest" hidden="1">{#N/A,#N/A,TRUE,"Serviços"}</definedName>
    <definedName name="orçamrest_1" hidden="1">{#N/A,#N/A,TRUE,"Serviços"}</definedName>
    <definedName name="paux">#REF!</definedName>
    <definedName name="pedreiro">#REF!</definedName>
    <definedName name="pesquisa">#REF!</definedName>
    <definedName name="pesquisa1">'[5]Página 16'!$A$3:$G$7</definedName>
    <definedName name="pinturas">#REF!</definedName>
    <definedName name="PL">#REF!</definedName>
    <definedName name="PLAN">#REF!</definedName>
    <definedName name="PLANILHA">#REF!</definedName>
    <definedName name="PLQ.qtde.frentes">COUNTA([14]PLQ!$F$8:$P$8)</definedName>
    <definedName name="PO.BDI">OFFSET([14]PO!$R$11,1,0):OFFSET([14]PO!$R$37,-1,0)</definedName>
    <definedName name="PO.CustoRef">OFFSET([14]PO!$Y$11,1,0):OFFSET([14]PO!$Y$37,-1,0)</definedName>
    <definedName name="PO.Dados">[14]PO!$C$11:OFFSET([14]PO!$Z$37,-1,0)</definedName>
    <definedName name="ponteest1650">#REF!</definedName>
    <definedName name="ponteest856">#REF!</definedName>
    <definedName name="ponteest894">#REF!</definedName>
    <definedName name="Popular" hidden="1">{#N/A,#N/A,FALSE,"Cronograma";#N/A,#N/A,FALSE,"Cronogr. 2"}</definedName>
    <definedName name="PRECO">#REF!</definedName>
    <definedName name="preco1">#REF!</definedName>
    <definedName name="Print_Area_MI">#REF!</definedName>
    <definedName name="PRINT_TITLES_MI">#REF!</definedName>
    <definedName name="PROD_1" hidden="1">{#N/A,#N/A,TRUE,"Serviços"}</definedName>
    <definedName name="PROD_1_1" hidden="1">{#N/A,#N/A,TRUE,"Serviços"}</definedName>
    <definedName name="Q_resumo">#REF!</definedName>
    <definedName name="QQ_2">#N/A</definedName>
    <definedName name="queiroz">#REF!</definedName>
    <definedName name="quilometros">#REF!</definedName>
    <definedName name="RBV">[18]Teor!$C$3:$C$7</definedName>
    <definedName name="RBVV">'[12]Página 16'!$A$3:$A$7</definedName>
    <definedName name="REG">#REF!</definedName>
    <definedName name="REGULA">#REF!</definedName>
    <definedName name="REL" hidden="1">{#N/A,#N/A,TRUE,"Serviços"}</definedName>
    <definedName name="REL_1" hidden="1">{#N/A,#N/A,TRUE,"Serviços"}</definedName>
    <definedName name="RESUMO">#N/A</definedName>
    <definedName name="rio" hidden="1">{#N/A,#N/A,FALSE,"Cronograma";#N/A,#N/A,FALSE,"Cronogr. 2"}</definedName>
    <definedName name="RMA">'[7]PRO-08'!#REF!</definedName>
    <definedName name="rr" hidden="1">{#N/A,#N/A,TRUE,"Serviços"}</definedName>
    <definedName name="rr_1" hidden="1">{#N/A,#N/A,TRUE,"Serviços"}</definedName>
    <definedName name="rrff" hidden="1">{#N/A,#N/A,TRUE,"Serviços"}</definedName>
    <definedName name="rrff_1" hidden="1">{#N/A,#N/A,TRUE,"Serviços"}</definedName>
    <definedName name="RS">#REF!</definedName>
    <definedName name="SaldoPerc">1-IF(ISNUMBER([14]CFF!#REF!),[14]CFF!#REF!,0)</definedName>
    <definedName name="sbg">#REF!</definedName>
    <definedName name="SBTC">#REF!</definedName>
    <definedName name="sd">#REF!</definedName>
    <definedName name="SENHAGT" hidden="1">"quantidades"</definedName>
    <definedName name="servente">#REF!</definedName>
    <definedName name="serventep">#REF!</definedName>
    <definedName name="servi">#REF!</definedName>
    <definedName name="Serviço">#REF!</definedName>
    <definedName name="Serviços">[19]Solum!$A$3:$AD$2430</definedName>
    <definedName name="Serviços_1">[20]Serviços!$A$3:$AE$2694</definedName>
    <definedName name="Serviços_10">[20]Serviços!$A$3:$AE$2694</definedName>
    <definedName name="Serviços_11">[20]Serviços!$A$3:$AE$2694</definedName>
    <definedName name="Serviços_12">[20]Serviços!$A$3:$AE$2694</definedName>
    <definedName name="Serviços_2">[20]Serviços!$A$3:$AE$2694</definedName>
    <definedName name="Serviços_3">[20]Serviços!$A$3:$AE$2694</definedName>
    <definedName name="Serviços_4">[20]Serviços!$A$3:$AE$2694</definedName>
    <definedName name="Serviços_5">[20]Serviços!$A$3:$AE$2694</definedName>
    <definedName name="Serviços_6">[20]Serviços!$A$3:$AE$2694</definedName>
    <definedName name="Serviços_7">[20]Serviços!$A$3:$AE$2694</definedName>
    <definedName name="Serviços_8">[20]Serviços!$A$3:$AE$2694</definedName>
    <definedName name="Serviços_9">[20]Serviços!$A$3:$AE$2694</definedName>
    <definedName name="SETEMBRO" hidden="1">{#N/A,#N/A,TRUE,"Serviços"}</definedName>
    <definedName name="SETEMBRO_1" hidden="1">{#N/A,#N/A,TRUE,"Serviços"}</definedName>
    <definedName name="SIMOUNAO">[21]BDI!$U$2:$U$3</definedName>
    <definedName name="SIMOUNAO2">#REF!</definedName>
    <definedName name="SINAPI_OUTUBRO">#REF!</definedName>
    <definedName name="soldador">#REF!</definedName>
    <definedName name="SomaAgrup">SUMIF(OFFSET([14]PO!$A1,1,0,[14]PO!$B1),"S",OFFSET([14]PO!A1,1,0,[14]PO!$B1))</definedName>
    <definedName name="SomaMedAtual">SUM(IF(#REF!=#REF!,IF(#REF!=#REF!,#REF!)))</definedName>
    <definedName name="ss" hidden="1">{#N/A,#N/A,FALSE,"Cronograma";#N/A,#N/A,FALSE,"Cronogr. 2"}</definedName>
    <definedName name="Tab_Serv.">#REF!</definedName>
    <definedName name="Tab_Serviços">#REF!</definedName>
    <definedName name="TD">#REF!</definedName>
    <definedName name="Teor">[18]Teor!$A$3:$A$7</definedName>
    <definedName name="Teor1">'[5]Página 16'!$A$3:$A$7</definedName>
    <definedName name="Tijuipe">#REF!</definedName>
    <definedName name="tijuipinho">#REF!</definedName>
    <definedName name="Tipo_de_Obra">#REF!</definedName>
    <definedName name="TipoOrçamento">"BASE"</definedName>
    <definedName name="tipos">[22]CustosTransp!$T$2:$T$4</definedName>
    <definedName name="TiposObras">[23]DADOS!$A$1:$A$6</definedName>
    <definedName name="topógrafo">#REF!</definedName>
    <definedName name="TOTALSAIBRO">#REF!</definedName>
    <definedName name="TPM">#REF!</definedName>
    <definedName name="transolo">#REF!</definedName>
    <definedName name="transporte">#REF!</definedName>
    <definedName name="tubulão">#REF!</definedName>
    <definedName name="tubulCA">#REF!</definedName>
    <definedName name="TYUIO" hidden="1">{#N/A,#N/A,TRUE,"Serviços"}</definedName>
    <definedName name="TYUIO_1" hidden="1">{#N/A,#N/A,TRUE,"Serviços"}</definedName>
    <definedName name="VAM">[17]Teor!$G$3:$G$7</definedName>
    <definedName name="VAMM">#REF!</definedName>
    <definedName name="Vazio1">'[5]Página 16'!$B$3:$B$7</definedName>
    <definedName name="VAZIO2">'[12]Página 16'!$B$3:$B$7</definedName>
    <definedName name="Vazios">[18]Teor!$B$3:$B$7</definedName>
    <definedName name="vb">#REF!</definedName>
    <definedName name="verde">#REF!</definedName>
    <definedName name="verdepav">#REF!</definedName>
    <definedName name="VGVY" hidden="1">{#N/A,#N/A,FALSE,"Cronograma";#N/A,#N/A,FALSE,"Cronogr. 2"}</definedName>
    <definedName name="vigia">#REF!</definedName>
    <definedName name="VTOTAL1">ROUND(ROUND([14]PO!$P1,2)*ROUND([14]PO!$S1,2),2)</definedName>
    <definedName name="w">#REF!</definedName>
    <definedName name="WEWRWR">#N/A</definedName>
    <definedName name="wrn.Cronograma." hidden="1">{#N/A,#N/A,FALSE,"Cronograma";#N/A,#N/A,FALSE,"Cronogr. 2"}</definedName>
    <definedName name="wrn.GERAL." hidden="1">{#N/A,#N/A,FALSE,"ET-CAPA";#N/A,#N/A,FALSE,"ET-PAG1";#N/A,#N/A,FALSE,"ET-PAG2";#N/A,#N/A,FALSE,"ET-PAG3";#N/A,#N/A,FALSE,"ET-PAG4";#N/A,#N/A,FALSE,"ET-PAG5"}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Tipo." hidden="1">{#N/A,#N/A,TRUE,"Serviços"}</definedName>
    <definedName name="wrn.Tipo._1" hidden="1">{#N/A,#N/A,TRUE,"Serviços"}</definedName>
    <definedName name="X">#REF!</definedName>
    <definedName name="X1a">#REF!</definedName>
    <definedName name="X2a">#REF!</definedName>
    <definedName name="xique">#REF!</definedName>
    <definedName name="XXX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5" i="2" l="1"/>
  <c r="C25" i="2"/>
  <c r="AD24" i="2"/>
  <c r="D24" i="2"/>
  <c r="AB24" i="2" s="1"/>
  <c r="AC24" i="2" s="1"/>
  <c r="B24" i="2"/>
  <c r="AD23" i="2"/>
  <c r="D23" i="2"/>
  <c r="AB23" i="2" s="1"/>
  <c r="B23" i="2"/>
  <c r="AD22" i="2"/>
  <c r="D22" i="2"/>
  <c r="Z22" i="2" s="1"/>
  <c r="B22" i="2"/>
  <c r="AD21" i="2"/>
  <c r="X21" i="2"/>
  <c r="D21" i="2"/>
  <c r="V21" i="2" s="1"/>
  <c r="V25" i="2" s="1"/>
  <c r="B21" i="2"/>
  <c r="AD20" i="2"/>
  <c r="P20" i="2"/>
  <c r="N20" i="2"/>
  <c r="AC20" i="2" s="1"/>
  <c r="D20" i="2"/>
  <c r="B20" i="2"/>
  <c r="AD19" i="2"/>
  <c r="D19" i="2"/>
  <c r="AB19" i="2" s="1"/>
  <c r="AD18" i="2"/>
  <c r="D18" i="2"/>
  <c r="Z18" i="2" s="1"/>
  <c r="B18" i="2"/>
  <c r="AB17" i="2"/>
  <c r="Z17" i="2"/>
  <c r="D17" i="2"/>
  <c r="AD16" i="2"/>
  <c r="N16" i="2"/>
  <c r="D16" i="2"/>
  <c r="L16" i="2" s="1"/>
  <c r="B16" i="2"/>
  <c r="AD15" i="2"/>
  <c r="J15" i="2"/>
  <c r="D15" i="2"/>
  <c r="H15" i="2" s="1"/>
  <c r="AD14" i="2"/>
  <c r="D14" i="2"/>
  <c r="F14" i="2" s="1"/>
  <c r="AC14" i="2" s="1"/>
  <c r="AD13" i="2"/>
  <c r="Z13" i="2"/>
  <c r="X13" i="2"/>
  <c r="X25" i="2" s="1"/>
  <c r="V13" i="2"/>
  <c r="R13" i="2"/>
  <c r="P13" i="2"/>
  <c r="N13" i="2"/>
  <c r="J13" i="2"/>
  <c r="H13" i="2"/>
  <c r="F13" i="2"/>
  <c r="D13" i="2"/>
  <c r="AB13" i="2" s="1"/>
  <c r="B13" i="2"/>
  <c r="AD12" i="2"/>
  <c r="D12" i="2"/>
  <c r="F12" i="2" s="1"/>
  <c r="A8" i="2"/>
  <c r="AC18" i="2" l="1"/>
  <c r="AC13" i="2"/>
  <c r="P25" i="2"/>
  <c r="N25" i="2"/>
  <c r="AB22" i="2"/>
  <c r="L15" i="2"/>
  <c r="N22" i="2"/>
  <c r="Z23" i="2"/>
  <c r="AC23" i="2" s="1"/>
  <c r="H12" i="2"/>
  <c r="H25" i="2" s="1"/>
  <c r="L13" i="2"/>
  <c r="T13" i="2"/>
  <c r="F15" i="2"/>
  <c r="J16" i="2"/>
  <c r="AC16" i="2" s="1"/>
  <c r="AC17" i="2"/>
  <c r="AB18" i="2"/>
  <c r="AB25" i="2" s="1"/>
  <c r="Z19" i="2"/>
  <c r="AC19" i="2" s="1"/>
  <c r="T21" i="2"/>
  <c r="AC21" i="2" s="1"/>
  <c r="P22" i="2"/>
  <c r="AC15" i="2" l="1"/>
  <c r="T25" i="2"/>
  <c r="J25" i="2"/>
  <c r="F25" i="2"/>
  <c r="L25" i="2"/>
  <c r="AC22" i="2"/>
  <c r="Z25" i="2"/>
  <c r="AC12" i="2"/>
  <c r="AC25" i="2" s="1"/>
  <c r="Q25" i="2" l="1"/>
  <c r="W25" i="2"/>
  <c r="U25" i="2"/>
  <c r="E25" i="2"/>
  <c r="F26" i="2"/>
  <c r="M25" i="2"/>
  <c r="G25" i="2"/>
  <c r="Y25" i="2"/>
  <c r="I25" i="2"/>
  <c r="S25" i="2"/>
  <c r="O25" i="2"/>
  <c r="AA25" i="2"/>
  <c r="K25" i="2"/>
  <c r="E26" i="2" l="1"/>
  <c r="H26" i="2"/>
  <c r="G26" i="2" l="1"/>
  <c r="J26" i="2"/>
  <c r="I26" i="2" l="1"/>
  <c r="L26" i="2"/>
  <c r="K26" i="2" l="1"/>
  <c r="N26" i="2"/>
  <c r="M26" i="2" l="1"/>
  <c r="P26" i="2"/>
  <c r="O26" i="2" l="1"/>
  <c r="R26" i="2"/>
  <c r="Q26" i="2" l="1"/>
  <c r="T26" i="2"/>
  <c r="S26" i="2" l="1"/>
  <c r="V26" i="2"/>
  <c r="U26" i="2" l="1"/>
  <c r="X26" i="2"/>
  <c r="W26" i="2" l="1"/>
  <c r="Z26" i="2"/>
  <c r="Y26" i="2" l="1"/>
  <c r="AB26" i="2"/>
  <c r="AA26" i="2" s="1"/>
</calcChain>
</file>

<file path=xl/sharedStrings.xml><?xml version="1.0" encoding="utf-8"?>
<sst xmlns="http://schemas.openxmlformats.org/spreadsheetml/2006/main" count="43" uniqueCount="38">
  <si>
    <t>Cronograma Físico-financeiro</t>
  </si>
  <si>
    <t>COMPLEXO EDUCACIONAL MUNICIPAL</t>
  </si>
  <si>
    <t>ITEM</t>
  </si>
  <si>
    <t>DESCRIÇÃO DO ITEM</t>
  </si>
  <si>
    <t>VALOR TOTAL</t>
  </si>
  <si>
    <t>1° MÊS</t>
  </si>
  <si>
    <t>2° MÊS</t>
  </si>
  <si>
    <t>3° MÊS</t>
  </si>
  <si>
    <t>4° MÊS</t>
  </si>
  <si>
    <t>5° MÊS</t>
  </si>
  <si>
    <t>6° MÊS</t>
  </si>
  <si>
    <t>7° MÊS</t>
  </si>
  <si>
    <t>8° MÊS</t>
  </si>
  <si>
    <t>9° MÊS</t>
  </si>
  <si>
    <t>10° MÊS</t>
  </si>
  <si>
    <t>11° MÊS</t>
  </si>
  <si>
    <t>12° MÊS</t>
  </si>
  <si>
    <t>%</t>
  </si>
  <si>
    <t>VALOR</t>
  </si>
  <si>
    <t>1.00</t>
  </si>
  <si>
    <t>SERVIÇOS PRELIMINARES - ELABORAÇÃO PROJETOS EXECUTIVOS - APROVAÇÕES</t>
  </si>
  <si>
    <t>2.00</t>
  </si>
  <si>
    <t>3.00</t>
  </si>
  <si>
    <t>INFRAESTRUTURA</t>
  </si>
  <si>
    <t>4.00</t>
  </si>
  <si>
    <t>SUPERESTRUTURA</t>
  </si>
  <si>
    <t>5.00</t>
  </si>
  <si>
    <t>6.00</t>
  </si>
  <si>
    <t>PINTURA</t>
  </si>
  <si>
    <t>7.00</t>
  </si>
  <si>
    <t>8.00</t>
  </si>
  <si>
    <t>REVESTIMENTOS PISOS/ PAREDE/FORRO</t>
  </si>
  <si>
    <t>9.00</t>
  </si>
  <si>
    <t>10.00</t>
  </si>
  <si>
    <t>11.00</t>
  </si>
  <si>
    <t>12.00</t>
  </si>
  <si>
    <t>13.00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</si>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</sst>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#,##0.000"/>
    <numFmt numFmtId="165" formatCode="&quot;R$&quot;\ #,##0.00"/>
    <numFmt numFmtId="167" formatCode="&quot;R$&quot;\ #,##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0" fontId="2" fillId="2" borderId="2" xfId="0" applyNumberFormat="1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10" fontId="3" fillId="2" borderId="0" xfId="0" applyNumberFormat="1" applyFont="1" applyFill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0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164" fontId="0" fillId="2" borderId="0" xfId="0" applyNumberFormat="1" applyFill="1"/>
    <xf numFmtId="164" fontId="0" fillId="2" borderId="5" xfId="0" applyNumberFormat="1" applyFill="1" applyBorder="1"/>
    <xf numFmtId="10" fontId="0" fillId="2" borderId="0" xfId="0" applyNumberFormat="1" applyFill="1"/>
    <xf numFmtId="165" fontId="0" fillId="2" borderId="0" xfId="0" applyNumberFormat="1" applyFill="1"/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0" fontId="0" fillId="0" borderId="0" xfId="0" applyNumberFormat="1"/>
    <xf numFmtId="0" fontId="6" fillId="2" borderId="4" xfId="0" applyFont="1" applyFill="1" applyBorder="1" applyAlignment="1">
      <alignment horizontal="center" vertical="center" wrapText="1"/>
    </xf>
    <xf numFmtId="2" fontId="6" fillId="2" borderId="0" xfId="0" applyNumberFormat="1" applyFont="1" applyFill="1" applyAlignment="1">
      <alignment horizontal="center" vertical="center" wrapText="1"/>
    </xf>
    <xf numFmtId="165" fontId="0" fillId="2" borderId="5" xfId="0" applyNumberFormat="1" applyFill="1" applyBorder="1"/>
    <xf numFmtId="0" fontId="6" fillId="3" borderId="6" xfId="0" applyFont="1" applyFill="1" applyBorder="1" applyAlignment="1">
      <alignment horizontal="center" vertical="center" wrapText="1"/>
    </xf>
    <xf numFmtId="2" fontId="7" fillId="4" borderId="7" xfId="0" applyNumberFormat="1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vertical="center" wrapText="1"/>
    </xf>
    <xf numFmtId="4" fontId="8" fillId="5" borderId="10" xfId="3" applyNumberFormat="1" applyFont="1" applyFill="1" applyBorder="1" applyAlignment="1">
      <alignment horizontal="center" vertical="center"/>
    </xf>
    <xf numFmtId="4" fontId="8" fillId="5" borderId="11" xfId="3" applyNumberFormat="1" applyFont="1" applyFill="1" applyBorder="1" applyAlignment="1">
      <alignment horizontal="center" vertical="center" wrapText="1"/>
    </xf>
    <xf numFmtId="4" fontId="8" fillId="5" borderId="11" xfId="3" applyNumberFormat="1" applyFont="1" applyFill="1" applyBorder="1" applyAlignment="1">
      <alignment horizontal="center" vertical="center" wrapText="1"/>
    </xf>
    <xf numFmtId="4" fontId="8" fillId="5" borderId="12" xfId="3" applyNumberFormat="1" applyFont="1" applyFill="1" applyBorder="1" applyAlignment="1">
      <alignment horizontal="center" vertical="center"/>
    </xf>
    <xf numFmtId="164" fontId="8" fillId="5" borderId="12" xfId="3" applyNumberFormat="1" applyFont="1" applyFill="1" applyBorder="1" applyAlignment="1">
      <alignment horizontal="center"/>
    </xf>
    <xf numFmtId="165" fontId="9" fillId="5" borderId="13" xfId="0" applyNumberFormat="1" applyFont="1" applyFill="1" applyBorder="1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4" fontId="8" fillId="5" borderId="14" xfId="3" applyNumberFormat="1" applyFont="1" applyFill="1" applyBorder="1" applyAlignment="1">
      <alignment horizontal="center" vertical="center"/>
    </xf>
    <xf numFmtId="4" fontId="8" fillId="5" borderId="15" xfId="3" applyNumberFormat="1" applyFont="1" applyFill="1" applyBorder="1" applyAlignment="1">
      <alignment horizontal="center" vertical="center" wrapText="1"/>
    </xf>
    <xf numFmtId="4" fontId="8" fillId="5" borderId="15" xfId="3" applyNumberFormat="1" applyFont="1" applyFill="1" applyBorder="1" applyAlignment="1">
      <alignment horizontal="center" vertical="center" wrapText="1"/>
    </xf>
    <xf numFmtId="164" fontId="8" fillId="5" borderId="12" xfId="4" applyNumberFormat="1" applyFont="1" applyFill="1" applyBorder="1" applyAlignment="1">
      <alignment horizontal="center"/>
    </xf>
    <xf numFmtId="164" fontId="8" fillId="5" borderId="12" xfId="3" applyNumberFormat="1" applyFont="1" applyFill="1" applyBorder="1" applyAlignment="1">
      <alignment horizontal="center"/>
    </xf>
    <xf numFmtId="164" fontId="8" fillId="5" borderId="16" xfId="3" applyNumberFormat="1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 vertical="center" wrapText="1"/>
    </xf>
    <xf numFmtId="10" fontId="8" fillId="3" borderId="18" xfId="2" applyNumberFormat="1" applyFont="1" applyFill="1" applyBorder="1" applyAlignment="1">
      <alignment horizontal="center" vertical="center" wrapText="1"/>
    </xf>
    <xf numFmtId="9" fontId="10" fillId="6" borderId="12" xfId="4" applyFont="1" applyFill="1" applyBorder="1" applyAlignment="1">
      <alignment horizontal="center" vertical="center"/>
    </xf>
    <xf numFmtId="4" fontId="10" fillId="6" borderId="12" xfId="0" applyNumberFormat="1" applyFont="1" applyFill="1" applyBorder="1" applyAlignment="1">
      <alignment horizontal="center" vertical="center"/>
    </xf>
    <xf numFmtId="10" fontId="10" fillId="6" borderId="12" xfId="4" applyNumberFormat="1" applyFont="1" applyFill="1" applyBorder="1" applyAlignment="1">
      <alignment horizontal="center" vertical="center"/>
    </xf>
    <xf numFmtId="164" fontId="10" fillId="6" borderId="12" xfId="0" applyNumberFormat="1" applyFont="1" applyFill="1" applyBorder="1" applyAlignment="1">
      <alignment horizontal="center" vertical="center"/>
    </xf>
    <xf numFmtId="9" fontId="10" fillId="0" borderId="12" xfId="4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165" fontId="10" fillId="0" borderId="13" xfId="0" applyNumberFormat="1" applyFont="1" applyBorder="1" applyAlignment="1">
      <alignment horizontal="center" vertical="center"/>
    </xf>
    <xf numFmtId="10" fontId="10" fillId="0" borderId="0" xfId="5" applyNumberFormat="1" applyFont="1"/>
    <xf numFmtId="165" fontId="10" fillId="0" borderId="12" xfId="0" applyNumberFormat="1" applyFont="1" applyBorder="1" applyAlignment="1">
      <alignment horizontal="center" vertical="center"/>
    </xf>
    <xf numFmtId="9" fontId="10" fillId="0" borderId="12" xfId="4" applyFont="1" applyFill="1" applyBorder="1" applyAlignment="1">
      <alignment horizontal="center" vertical="center"/>
    </xf>
    <xf numFmtId="9" fontId="10" fillId="6" borderId="16" xfId="4" applyFont="1" applyFill="1" applyBorder="1" applyAlignment="1">
      <alignment horizontal="center" vertical="center"/>
    </xf>
    <xf numFmtId="164" fontId="10" fillId="6" borderId="16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 wrapText="1"/>
    </xf>
    <xf numFmtId="9" fontId="10" fillId="0" borderId="16" xfId="4" applyFont="1" applyFill="1" applyBorder="1" applyAlignment="1">
      <alignment horizontal="center" vertical="center"/>
    </xf>
    <xf numFmtId="0" fontId="9" fillId="5" borderId="19" xfId="0" applyFont="1" applyFill="1" applyBorder="1"/>
    <xf numFmtId="0" fontId="9" fillId="5" borderId="20" xfId="0" applyFont="1" applyFill="1" applyBorder="1"/>
    <xf numFmtId="10" fontId="9" fillId="5" borderId="20" xfId="0" applyNumberFormat="1" applyFont="1" applyFill="1" applyBorder="1"/>
    <xf numFmtId="0" fontId="9" fillId="5" borderId="18" xfId="0" applyFont="1" applyFill="1" applyBorder="1" applyAlignment="1">
      <alignment horizontal="center"/>
    </xf>
    <xf numFmtId="10" fontId="9" fillId="5" borderId="12" xfId="4" applyNumberFormat="1" applyFont="1" applyFill="1" applyBorder="1" applyAlignment="1">
      <alignment horizontal="center" vertical="center"/>
    </xf>
    <xf numFmtId="164" fontId="9" fillId="5" borderId="12" xfId="0" applyNumberFormat="1" applyFont="1" applyFill="1" applyBorder="1" applyAlignment="1">
      <alignment horizontal="center" vertical="center"/>
    </xf>
    <xf numFmtId="4" fontId="9" fillId="5" borderId="12" xfId="0" applyNumberFormat="1" applyFont="1" applyFill="1" applyBorder="1" applyAlignment="1">
      <alignment horizontal="center" vertical="center"/>
    </xf>
    <xf numFmtId="165" fontId="9" fillId="5" borderId="13" xfId="4" applyNumberFormat="1" applyFont="1" applyFill="1" applyBorder="1" applyAlignment="1">
      <alignment horizontal="center" vertical="center"/>
    </xf>
    <xf numFmtId="10" fontId="9" fillId="0" borderId="0" xfId="0" applyNumberFormat="1" applyFont="1"/>
    <xf numFmtId="0" fontId="9" fillId="0" borderId="0" xfId="0" applyFont="1"/>
    <xf numFmtId="0" fontId="8" fillId="5" borderId="21" xfId="3" applyFont="1" applyFill="1" applyBorder="1" applyAlignment="1">
      <alignment horizontal="center" vertical="center"/>
    </xf>
    <xf numFmtId="0" fontId="8" fillId="5" borderId="22" xfId="3" applyFont="1" applyFill="1" applyBorder="1" applyAlignment="1">
      <alignment horizontal="center" vertical="center"/>
    </xf>
    <xf numFmtId="0" fontId="8" fillId="5" borderId="22" xfId="3" applyFont="1" applyFill="1" applyBorder="1" applyAlignment="1">
      <alignment horizontal="center" vertical="center"/>
    </xf>
    <xf numFmtId="44" fontId="9" fillId="5" borderId="23" xfId="1" applyFont="1" applyFill="1" applyBorder="1" applyAlignment="1">
      <alignment horizontal="center" vertical="center"/>
    </xf>
    <xf numFmtId="9" fontId="9" fillId="5" borderId="23" xfId="4" applyFont="1" applyFill="1" applyBorder="1" applyAlignment="1">
      <alignment horizontal="center" vertical="center"/>
    </xf>
    <xf numFmtId="164" fontId="9" fillId="5" borderId="23" xfId="0" applyNumberFormat="1" applyFont="1" applyFill="1" applyBorder="1" applyAlignment="1">
      <alignment horizontal="center" vertical="center"/>
    </xf>
    <xf numFmtId="4" fontId="9" fillId="5" borderId="23" xfId="0" applyNumberFormat="1" applyFont="1" applyFill="1" applyBorder="1" applyAlignment="1">
      <alignment horizontal="center" vertical="center"/>
    </xf>
    <xf numFmtId="10" fontId="9" fillId="0" borderId="0" xfId="6" applyNumberFormat="1" applyFont="1"/>
    <xf numFmtId="165" fontId="0" fillId="0" borderId="0" xfId="0" applyNumberFormat="1"/>
    <xf numFmtId="167" fontId="10" fillId="0" borderId="12" xfId="0" applyNumberFormat="1" applyFont="1" applyBorder="1" applyAlignment="1">
      <alignment horizontal="center" vertical="center"/>
    </xf>
  </cellXfs>
  <cellStyles count="7">
    <cellStyle name="Moeda" xfId="1" builtinId="4"/>
    <cellStyle name="Moeda 2 2" xfId="6" xr:uid="{4D6E905A-B120-48CC-AA01-2BFC1B27043A}"/>
    <cellStyle name="Normal" xfId="0" builtinId="0"/>
    <cellStyle name="Normal 2 4" xfId="3" xr:uid="{F3221299-B0F7-4917-A335-33C291E54CF0}"/>
    <cellStyle name="Porcentagem" xfId="2" builtinId="5"/>
    <cellStyle name="Porcentagem 2 2" xfId="5" xr:uid="{DEA1DE28-C982-4DFF-9BF2-803D247D267C}"/>
    <cellStyle name="Porcentagem 5" xfId="4" xr:uid="{AD2D4F70-AFE2-4103-ABEC-0B125C7266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0</xdr:row>
      <xdr:rowOff>152400</xdr:rowOff>
    </xdr:from>
    <xdr:to>
      <xdr:col>17</xdr:col>
      <xdr:colOff>495300</xdr:colOff>
      <xdr:row>5</xdr:row>
      <xdr:rowOff>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FED759F9-6730-4443-A328-35A248CF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152400"/>
          <a:ext cx="634365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llena\PAA\PAA-OR&#199;AMENTO-EPECIFICA&#199;&#213;ES-MEMORIAL-QCI-COMPOSI&#199;OES-BDI3105201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1.brturbo.com/servlet/webmail/Linear-Pavimento%20Existente-Modelo%20Preenchido.xls?event=wem_DownloadAnexo&amp;ane_cod=1013809274961&amp;tipodoarquivo=application/0798\TECNICO\TEACOMP\LOTE06\P09\P10\RELAT6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elso\PLANILHAS%20LAB\Faixa%20C\PROJ.CBUQ%20F-B-116060220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a&#231;o%20cbuq%20faixa%20c%20Carpizza%20CONT.%20LESTE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occ-pc\Meus%20Documentos\AL101_Coruripe_Pia&#231;abu&#231;u\Teotonio_BR101%20(Bolivar)\Meus%20Documentos\Downloads\Documents%20and%20Settings\SBMOTA\My%20Documents\Vale%20do%20Reginaldo\Executivo\Complexo%20LesteOeste%20PaudArco\Planilhas\SERVIA1.XLS?90233304" TargetMode="External"/><Relationship Id="rId1" Type="http://schemas.openxmlformats.org/officeDocument/2006/relationships/externalLinkPath" Target="file:///\\90233304\SERVIA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27476004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ran-pc\PMA%20GUSTAVO\dados\PLANILHA\drgoor02_and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occ-pc\Meus%20Documentos\AL101_Coruripe_Pia&#231;abu&#231;u\Teotonio_BR101%20(Bolivar)\Meus%20Documentos\Downloads\Documents%20and%20Settings\SBMOTA\My%20Documents\Vale%20do%20Reginaldo\Executivo\Complexo%20LesteOeste%20PaudArco\Planilhas\Meus%20documentos\SERVIA1.XLS?759F6405" TargetMode="External"/><Relationship Id="rId1" Type="http://schemas.openxmlformats.org/officeDocument/2006/relationships/externalLinkPath" Target="file:///\\759F6405\SERVIA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AIXA%20'C'%20CORRIGIDO%20=%205.7%25\Joaquim\Backup\PROJ.C.BET.USIN.QUENTE%20F-B-116MODCONT.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occ-pc\Documentos\jo&#227;oarthur\Meus%20documentos\Projetos\AL220..DuplGunga..BR101\AL220_EntrAL101(Gunga)_EntrBR101\Nova%20pasta\Teotonio_BR101%20(Bolivar)\Documents%20and%20Settings\C%20arlos%20%20Machado\My%20Documents\Disco%201\BR-262-MS(3)\Anexos%20PGQ.xls?F92A5A9E" TargetMode="External"/><Relationship Id="rId1" Type="http://schemas.openxmlformats.org/officeDocument/2006/relationships/externalLinkPath" Target="file:///\\F92A5A9E\Anexos%20PGQ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ONARDO\01_SEDUC\01_Boletins\Boletim%20Abril%202005_R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4720e20093d578de/Obras%20em%20execu&#231;&#227;o/RJ/Po&#231;o/Prefeitura/OR&#199;AMENTO/OR&#199;AMENTO%20PO&#199;O_RV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efisica\D\backup%20d\BOLETIM\Boletim%20jan05\Modelo%20de%20Or&#231;amento%20boletim%20jan04%20NAO%20MEXER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Documents/Arapiraca/OBRAS%20PMA%20-%20FISCALIZA&#199;&#195;O/RUA%20CAPS%20ADIII/LICITA&#199;&#195;O/REV02/2%20-%20Construcao%20da%20R.%2008-350%20Caps%20ADIII%20REV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c-pc\Meus%20Documentos\AL440_EntrAL210_StaEfigenia_EntrBR104\Or&#231;amento_AL_440_Cajueiro_Uni&#227;o_RevisaoFinal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-pc\servidor\RENAN-ARQUIVOS\LURDES-EXITO-CONSTRUTORA\licita&#231;&#245;es%20-%20mar&#231;o-15\UBS%20ALECRIM%20LOTE%20I%20e%20II\UBS%20URBANO%20%20LOTE%20I\Composi&#231;&#227;o%20BDI%20-%20UBS%20Girau%20do%20Poncian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estudo%20parmetric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andre\c\ARQXLS\PR\Conservas%20dez-02\Pato%20PRRTN%20-%20BR47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jetos%20F&#225;bio\tra&#231;o%20cbuq%20faixa%20c%20Carpizza%20CONT.%20LES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c-pc\Documents%20and%20Settings\SBMOTA\My%20Documents\Vale%20do%20Reginaldo\Executivo\Complexo%20LesteOeste%20PaudArco\Planilhas\Meus%20documentos\AMORIM%20BARRETO-MACEI&#211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_1\tec1\ARQ\SOLOTEC\BR-476\VIGA\ANALIS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udran-pc\PMA%20GUSTAVO\Documentos\Aparecida\Boletim%20de%20Medi&#231;&#227;o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1.brturbo.com/servlet/webmail/Linear-Pavimento%20Existente-Modelo%20Preenchido.xls?event=wem_DownloadAnexo&amp;ane_cod=1013809274961&amp;tipodoarquivo=application/Meus%20Documentos\FV-D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emória de Cálculo"/>
      <sheetName val="Cronograma"/>
      <sheetName val="QCI"/>
      <sheetName val="BDI"/>
      <sheetName val="Especificação técnicas"/>
      <sheetName val="Composiões galpão"/>
      <sheetName val="Plan1"/>
      <sheetName val="Plan2"/>
    </sheetNames>
    <sheetDataSet>
      <sheetData sheetId="0">
        <row r="8">
          <cell r="A8" t="str">
            <v>OBJETO: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_ORIGINAL"/>
      <sheetName val="RESUMO_AUT1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1"/>
      <sheetName val="Dados de Entrada 2"/>
      <sheetName val="Dados de Entrada 3"/>
      <sheetName val="Capa"/>
      <sheetName val="Página 1"/>
      <sheetName val="Dados de Entrada 4"/>
      <sheetName val="Página 2"/>
      <sheetName val="Página 3"/>
      <sheetName val="Página 4"/>
      <sheetName val="Página 6"/>
      <sheetName val="Página 5"/>
      <sheetName val="Página 7"/>
      <sheetName val="Página 8"/>
      <sheetName val="Dens. médias"/>
      <sheetName val="Dens. teórica"/>
      <sheetName val="Página 9"/>
      <sheetName val="Página 10"/>
      <sheetName val="Página 11"/>
      <sheetName val="Página 12"/>
      <sheetName val="Página 13"/>
      <sheetName val="Teor"/>
      <sheetName val="DENAGREGRAUDO"/>
      <sheetName val="DENSAGRMIUDO"/>
      <sheetName val="MASESPFINPULV"/>
      <sheetName val="DETDENSCAP20"/>
      <sheetName val="DENSCORPROVA"/>
      <sheetName val="GRAFTEMPVISC1"/>
      <sheetName val="GRAFTEMPVISC2"/>
      <sheetName val="CALIBRAGEM"/>
      <sheetName val="CALIBRAGEM-II"/>
      <sheetName val="CALIBRAGEM1"/>
      <sheetName val="CALIBRAGEM2"/>
      <sheetName val="SILOFR4"/>
      <sheetName val="SILOFR3"/>
      <sheetName val="SILOFR2"/>
      <sheetName val="SILOFR1"/>
      <sheetName val="Dosador"/>
      <sheetName val="BALANÇA"/>
      <sheetName val="RESULFINAL"/>
      <sheetName val="DURABILIDADE"/>
      <sheetName val="INDICE FORMA"/>
      <sheetName val="ABRASÃO"/>
      <sheetName val="ADESIVIDADE"/>
      <sheetName val="mão de obra,leis e bdi"/>
      <sheetName val="RESUMO_AUT1"/>
      <sheetName val="CUSTO HORÁRIO"/>
      <sheetName val="Mão de obra"/>
      <sheetName val="Mater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1"/>
      <sheetName val="Dados de Entrada 2"/>
      <sheetName val="Dados de Entrada 3"/>
      <sheetName val="Dados de Entrada 4"/>
      <sheetName val="Capa"/>
      <sheetName val="Página 1"/>
      <sheetName val="Página 2"/>
      <sheetName val="Página 3"/>
      <sheetName val="Página 4"/>
      <sheetName val="Página 5"/>
      <sheetName val="Página 6"/>
      <sheetName val="Página 7"/>
      <sheetName val="Página 8"/>
      <sheetName val="Página 9"/>
      <sheetName val="Página 10"/>
      <sheetName val="Página 11"/>
      <sheetName val="Página 12"/>
      <sheetName val="Página 13"/>
      <sheetName val="Página 14"/>
      <sheetName val="RESULFINAL"/>
      <sheetName val="Página 16"/>
      <sheetName val="DENAGREGRAUDO"/>
      <sheetName val="DENSAGRMIUDO"/>
      <sheetName val="MASESPFINPULV"/>
      <sheetName val="Traço da Mist.+Filler."/>
      <sheetName val="Traço da Mist. Bet."/>
      <sheetName val="E. Areia"/>
      <sheetName val="E. Areia (2)"/>
      <sheetName val="Pes Agr Silos Frio 3.4&quot;"/>
      <sheetName val="Pes Agr Silos Frio Areia méd"/>
      <sheetName val="Pes Agr Silos Frio 3.8&quot;+pó"/>
      <sheetName val="Até Aqui"/>
      <sheetName val="DETDENSCAP20"/>
      <sheetName val="DENSCORPROVA"/>
      <sheetName val="GRAFTEMPVISC1"/>
      <sheetName val="CALIBRAGEM"/>
      <sheetName val="CALIBRAGEM-II"/>
      <sheetName val="CALIBRAGEM1"/>
      <sheetName val="CALIBRAGEM2"/>
      <sheetName val="SILOFR4"/>
      <sheetName val="SILOFR3"/>
      <sheetName val="SILOFR2"/>
      <sheetName val="SILOFR1"/>
      <sheetName val="Dosador"/>
      <sheetName val="BALANÇA"/>
      <sheetName val="Filler"/>
      <sheetName val="Analise SF 4"/>
      <sheetName val="Analise SF 3"/>
      <sheetName val="Analise SF 2"/>
      <sheetName val="Analise SF 1"/>
      <sheetName val="Analise SF Filler"/>
      <sheetName val="Analise SQ 3"/>
      <sheetName val="Analise SQ 2"/>
      <sheetName val="Analise SQ 1"/>
      <sheetName val="DURABILIDADE"/>
      <sheetName val="INDICE FORMA"/>
      <sheetName val="ABRASÃO"/>
      <sheetName val="ADESIVIDADE"/>
      <sheetName val="Teor"/>
      <sheetName val="RESUMO_AUT1"/>
      <sheetName val="P A T O 99 B"/>
      <sheetName val="BSTC 0,60"/>
      <sheetName val="BOCA BSTC 0,6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6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BDI (1)"/>
      <sheetName val="PO"/>
      <sheetName val="PLQ"/>
      <sheetName val="CFF"/>
      <sheetName val="SINAPI"/>
      <sheetName val="Composições"/>
      <sheetName val="Fornecedores"/>
      <sheetName val="Cotações"/>
      <sheetName val="Índices"/>
    </sheetNames>
    <sheetDataSet>
      <sheetData sheetId="0">
        <row r="50">
          <cell r="A50" t="str">
            <v>CREA/CAU:</v>
          </cell>
        </row>
      </sheetData>
      <sheetData sheetId="1"/>
      <sheetData sheetId="2">
        <row r="11">
          <cell r="J11" t="str">
            <v>LOTE</v>
          </cell>
          <cell r="K11">
            <v>0</v>
          </cell>
          <cell r="N11">
            <v>0</v>
          </cell>
          <cell r="T11">
            <v>0</v>
          </cell>
          <cell r="V11">
            <v>0</v>
          </cell>
        </row>
        <row r="12">
          <cell r="V12">
            <v>1</v>
          </cell>
        </row>
        <row r="13">
          <cell r="V13" t="str">
            <v/>
          </cell>
        </row>
        <row r="14">
          <cell r="V14" t="str">
            <v/>
          </cell>
        </row>
        <row r="15">
          <cell r="V15" t="str">
            <v/>
          </cell>
        </row>
        <row r="16">
          <cell r="V16" t="str">
            <v/>
          </cell>
        </row>
        <row r="17">
          <cell r="V17" t="str">
            <v/>
          </cell>
        </row>
        <row r="18">
          <cell r="V18" t="str">
            <v/>
          </cell>
        </row>
        <row r="19">
          <cell r="V19" t="str">
            <v/>
          </cell>
        </row>
        <row r="20">
          <cell r="V20" t="str">
            <v/>
          </cell>
        </row>
        <row r="21">
          <cell r="V21" t="str">
            <v/>
          </cell>
        </row>
        <row r="22">
          <cell r="V22" t="str">
            <v/>
          </cell>
        </row>
        <row r="23">
          <cell r="V23" t="str">
            <v/>
          </cell>
        </row>
        <row r="24">
          <cell r="V24" t="str">
            <v/>
          </cell>
        </row>
        <row r="25">
          <cell r="V25" t="str">
            <v/>
          </cell>
        </row>
        <row r="26">
          <cell r="V26" t="str">
            <v/>
          </cell>
        </row>
        <row r="27">
          <cell r="V27" t="str">
            <v/>
          </cell>
        </row>
        <row r="28">
          <cell r="V28" t="str">
            <v/>
          </cell>
        </row>
        <row r="29">
          <cell r="V29" t="str">
            <v/>
          </cell>
        </row>
        <row r="30">
          <cell r="V30" t="str">
            <v/>
          </cell>
        </row>
        <row r="31">
          <cell r="V31" t="str">
            <v/>
          </cell>
        </row>
        <row r="32">
          <cell r="V32" t="str">
            <v/>
          </cell>
        </row>
        <row r="33">
          <cell r="V33" t="str">
            <v/>
          </cell>
        </row>
        <row r="34">
          <cell r="V34" t="str">
            <v/>
          </cell>
        </row>
        <row r="35">
          <cell r="V35" t="str">
            <v/>
          </cell>
        </row>
        <row r="36">
          <cell r="V36" t="str">
            <v/>
          </cell>
        </row>
      </sheetData>
      <sheetData sheetId="3"/>
      <sheetData sheetId="4">
        <row r="10">
          <cell r="D10" t="str">
            <v>Altura</v>
          </cell>
        </row>
        <row r="21">
          <cell r="F21">
            <v>0</v>
          </cell>
        </row>
      </sheetData>
      <sheetData sheetId="5"/>
      <sheetData sheetId="6">
        <row r="9">
          <cell r="G9" t="str">
            <v>Tipo</v>
          </cell>
          <cell r="H9" t="str">
            <v>Fonte</v>
          </cell>
          <cell r="I9" t="str">
            <v>Código</v>
          </cell>
          <cell r="J9" t="str">
            <v>Descrição</v>
          </cell>
          <cell r="K9" t="str">
            <v>Un.</v>
          </cell>
          <cell r="N9" t="str">
            <v>Valor Total s/BDI (R$)</v>
          </cell>
        </row>
        <row r="12">
          <cell r="G12" t="str">
            <v>Composição</v>
          </cell>
        </row>
      </sheetData>
      <sheetData sheetId="7">
        <row r="9">
          <cell r="B9" t="str">
            <v>Nome da Empresa</v>
          </cell>
          <cell r="C9" t="str">
            <v>CNPJ</v>
          </cell>
          <cell r="D9" t="str">
            <v>Telefone</v>
          </cell>
          <cell r="E9" t="str">
            <v>Contato</v>
          </cell>
          <cell r="F9" t="str">
            <v>Observação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</sheetData>
      <sheetData sheetId="8">
        <row r="9">
          <cell r="G9" t="str">
            <v>Tipo</v>
          </cell>
          <cell r="I9" t="str">
            <v>Código / Fornecedor</v>
          </cell>
          <cell r="J9" t="str">
            <v>Descrição do Item / 
Nome do Fornecedor</v>
          </cell>
          <cell r="K9" t="str">
            <v>Un.</v>
          </cell>
          <cell r="L9" t="str">
            <v>Data Cotação</v>
          </cell>
          <cell r="M9" t="str">
            <v>Valor Cotação (R$)</v>
          </cell>
          <cell r="N9" t="str">
            <v>Índice Reajuste</v>
          </cell>
          <cell r="Q9" t="str">
            <v>Observação</v>
          </cell>
        </row>
        <row r="13">
          <cell r="G13" t="str">
            <v>Item</v>
          </cell>
        </row>
      </sheetData>
      <sheetData sheetId="9">
        <row r="9">
          <cell r="A9" t="str">
            <v>Índice</v>
          </cell>
          <cell r="B9" t="str">
            <v>Data da Cotação</v>
          </cell>
          <cell r="C9" t="str">
            <v>Valor do Índice na Data da Cotação</v>
          </cell>
          <cell r="D9" t="str">
            <v>Valor do Índice em jan/00</v>
          </cell>
          <cell r="F9" t="str">
            <v>Observação</v>
          </cell>
        </row>
        <row r="10">
          <cell r="J10">
            <v>0</v>
          </cell>
        </row>
        <row r="11">
          <cell r="J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TE 02"/>
      <sheetName val="CR LOTE 02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6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1"/>
      <sheetName val="Dados de entrada 2"/>
      <sheetName val="Dados de entrada 3"/>
      <sheetName val="Dados de entrada 4"/>
      <sheetName val="Capa"/>
      <sheetName val="Página 1"/>
      <sheetName val="Página 2"/>
      <sheetName val="Página 3"/>
      <sheetName val="Página 4"/>
      <sheetName val="Página 5"/>
      <sheetName val="Página 6"/>
      <sheetName val="Página 7"/>
      <sheetName val="Página 8"/>
      <sheetName val="Página 9"/>
      <sheetName val="Página 10"/>
      <sheetName val="Página 11"/>
      <sheetName val="Página 12"/>
      <sheetName val="Página 13"/>
      <sheetName val="Dens. médias"/>
      <sheetName val="Dens. teórica"/>
      <sheetName val="Teor"/>
      <sheetName val="eq"/>
      <sheetName val="mo"/>
      <sheetName val="TPU-MARÇO_2002"/>
      <sheetName val="PROD_PRIM_"/>
      <sheetName val="QuQuant"/>
      <sheetName val="C.U"/>
      <sheetName val="IDENTIFIC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s PGQ"/>
      <sheetName val="Equipamentos"/>
      <sheetName val="Teo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um"/>
      <sheetName val="Plan2"/>
      <sheetName val="Plan3"/>
      <sheetName val="cobertura quadra"/>
      <sheetName val="CRON 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ORÇAMENTO"/>
      <sheetName val="MEMÓRIA ESCOLA"/>
      <sheetName val="Quantidade aço"/>
      <sheetName val="MEMÓRIA QUADRA"/>
      <sheetName val="COMPOSIÇÕES"/>
      <sheetName val="CRONOGRAMA-"/>
    </sheetNames>
    <sheetDataSet>
      <sheetData sheetId="0"/>
      <sheetData sheetId="1">
        <row r="7">
          <cell r="B7" t="str">
            <v>CONSTRUÇÃO DE ESCOLA 8 SALAS COM QUADRA - POÇO</v>
          </cell>
        </row>
        <row r="18">
          <cell r="B18" t="str">
            <v>ADMINISTRAÇÃO DA OBRA</v>
          </cell>
        </row>
        <row r="59">
          <cell r="B59" t="str">
            <v>PAREDES E PAINÉIS</v>
          </cell>
        </row>
        <row r="64">
          <cell r="B64" t="str">
            <v>ESQUADRIAS</v>
          </cell>
        </row>
        <row r="92">
          <cell r="B92" t="str">
            <v>COBERTA E PROTEÇÕES</v>
          </cell>
        </row>
        <row r="100">
          <cell r="B100" t="str">
            <v xml:space="preserve">INSTALAÇÕES ELÉTRICAS </v>
          </cell>
        </row>
        <row r="146">
          <cell r="B146" t="str">
            <v>INSTALAÇÕES HIDRO-SANITÁRIAS</v>
          </cell>
        </row>
        <row r="226">
          <cell r="D226" t="str">
            <v>CLIMATIZAÇÃO</v>
          </cell>
        </row>
        <row r="295">
          <cell r="D295" t="str">
            <v>SERVIÇOS COMPLEMENTARES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s"/>
      <sheetName val="Orçamento"/>
      <sheetName val="Plan2"/>
      <sheetName val="HIDRAULICA"/>
      <sheetName val="RN CONSTRUÇÕES"/>
      <sheetName val="EMAVE"/>
      <sheetName val="PRADO"/>
      <sheetName val="INSUMOS Lab.cienc."/>
      <sheetName val="INSUMOS ARQUIBANCADA"/>
      <sheetName val="insumos Urb do páteo "/>
      <sheetName val="INSUMO PARA RAIO"/>
      <sheetName val="INSUMO MURO"/>
      <sheetName val="Orçamento (3)"/>
      <sheetName val="Inst. Elet."/>
      <sheetName val="Rev. "/>
      <sheetName val="Muro de fech."/>
      <sheetName val="Urb do páteo"/>
      <sheetName val="Arquib. e mureta"/>
      <sheetName val="Lab.cienc."/>
      <sheetName val="Orçamento (2)"/>
      <sheetName val="Plan1"/>
      <sheetName val="Plan3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MEMORIA DE CALCULO"/>
      <sheetName val="COMPOSIÇÃO"/>
      <sheetName val="CRONOGRAMA"/>
      <sheetName val="BDI"/>
      <sheetName val="CURVA ABC"/>
      <sheetName val="ACERVO"/>
    </sheetNames>
    <sheetDataSet>
      <sheetData sheetId="0"/>
      <sheetData sheetId="1" refreshError="1"/>
      <sheetData sheetId="2"/>
      <sheetData sheetId="3" refreshError="1"/>
      <sheetData sheetId="4">
        <row r="2">
          <cell r="U2" t="str">
            <v>SIM</v>
          </cell>
        </row>
        <row r="3">
          <cell r="U3" t="str">
            <v>NÃO</v>
          </cell>
        </row>
      </sheetData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Orçamentária"/>
      <sheetName val="PlanServ"/>
      <sheetName val="PlanResumo "/>
      <sheetName val="Cronograma"/>
      <sheetName val="Aquisição"/>
      <sheetName val="CANTEIRO"/>
      <sheetName val="TRANSPORTE"/>
      <sheetName val="CustosTransp"/>
      <sheetName val="Composições"/>
      <sheetName val="preqmec"/>
      <sheetName val="Motoniveladora"/>
      <sheetName val="Velocidades"/>
      <sheetName val="MOBILIZ _ DESMOBIL"/>
      <sheetName val="RelEquip"/>
      <sheetName val="Composição transp. equipamento"/>
      <sheetName val="AU"/>
      <sheetName val="Plan2"/>
      <sheetName val="Plan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DADO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- (2)"/>
      <sheetName val="CRONOGRAMA-"/>
      <sheetName val="Planilha1 (2)"/>
      <sheetName val="Planilha1"/>
      <sheetName val="BDI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Auxiliar"/>
      <sheetName val="COMPOSIÇÃO A"/>
      <sheetName val="P A T O 99 B"/>
      <sheetName val="Trans 99 C"/>
      <sheetName val="Preços 99 D"/>
      <sheetName val="Cronograma 99 E"/>
      <sheetName val="Pesquisa"/>
      <sheetName val="Diagrama 476"/>
      <sheetName val="Custo do RR-2C"/>
      <sheetName val="Custo do TSD"/>
      <sheetName val="Custo do CM-30"/>
      <sheetName val="Cadastro Traços e Obras"/>
      <sheetName val="Contrato"/>
      <sheetName val="Resumo"/>
      <sheetName val="Pato PRRTN - BR4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de Entrada 1"/>
      <sheetName val="Dados de Entrada 2"/>
      <sheetName val="Dados de Entrada 3"/>
      <sheetName val="Dados de Entrada 4"/>
      <sheetName val="Capa"/>
      <sheetName val="Página 1"/>
      <sheetName val="Página 2"/>
      <sheetName val="Página 3"/>
      <sheetName val="Página 4"/>
      <sheetName val="Página 5"/>
      <sheetName val="Página 6"/>
      <sheetName val="Página 7"/>
      <sheetName val="Página 8"/>
      <sheetName val="Página 9"/>
      <sheetName val="Página 10"/>
      <sheetName val="Página 11"/>
      <sheetName val="Página 12"/>
      <sheetName val="Página 13"/>
      <sheetName val="Página 14"/>
      <sheetName val="RESULFINAL"/>
      <sheetName val="Página 16"/>
      <sheetName val="DENAGREGRAUDO"/>
      <sheetName val="DENSAGRMIUDO"/>
      <sheetName val="MASESPFINPULV"/>
      <sheetName val="Traço da Mist.+Filler."/>
      <sheetName val="Traço da Mist. Bet."/>
      <sheetName val="E. Areia"/>
      <sheetName val="E. Areia (2)"/>
      <sheetName val="Pes Agr Silos Frio 3.4&quot;"/>
      <sheetName val="Pes Agr Silos Frio Areia méd"/>
      <sheetName val="Pes Agr Silos Frio 3.8&quot;+pó"/>
      <sheetName val="Até Aqui"/>
      <sheetName val="DETDENSCAP20"/>
      <sheetName val="DENSCORPROVA"/>
      <sheetName val="GRAFTEMPVISC1"/>
      <sheetName val="CALIBRAGEM"/>
      <sheetName val="CALIBRAGEM-II"/>
      <sheetName val="CALIBRAGEM1"/>
      <sheetName val="CALIBRAGEM2"/>
      <sheetName val="SILOFR4"/>
      <sheetName val="SILOFR3"/>
      <sheetName val="SILOFR2"/>
      <sheetName val="SILOFR1"/>
      <sheetName val="Dosador"/>
      <sheetName val="BALANÇA"/>
      <sheetName val="Filler"/>
      <sheetName val="Analise SF 4"/>
      <sheetName val="Analise SF 3"/>
      <sheetName val="Analise SF 2"/>
      <sheetName val="Analise SF 1"/>
      <sheetName val="Analise SF Filler"/>
      <sheetName val="Analise SQ 3"/>
      <sheetName val="Analise SQ 2"/>
      <sheetName val="Analise SQ 1"/>
      <sheetName val="DURABILIDADE"/>
      <sheetName val="INDICE FORMA"/>
      <sheetName val="ABRASÃO"/>
      <sheetName val="ADESIVIDADE"/>
      <sheetName val="Teor"/>
      <sheetName val="P A T O 99 B"/>
      <sheetName val="RESUMO_AU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-54m CA"/>
      <sheetName val="Resumo- 68m CA"/>
      <sheetName val="Resumo -68 CP"/>
      <sheetName val="materiais"/>
      <sheetName val="mão de obra,leis e bdi"/>
      <sheetName val="composições"/>
      <sheetName val="Leis"/>
      <sheetName val="Escoramento 2 v"/>
      <sheetName val="Escoramento 4v-54"/>
      <sheetName val="Escoramento 4v-68"/>
      <sheetName val="Projeto 54 m CA"/>
      <sheetName val="Projeto 68m CA"/>
      <sheetName val="Projeto 68 m CP"/>
      <sheetName val="Cronograma 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1"/>
      <sheetName val="Gráf2"/>
      <sheetName val="Gráf3"/>
      <sheetName val="Gráf4"/>
      <sheetName val="Viga Benkellman"/>
      <sheetName val="Estudo Estatístico"/>
      <sheetName val="Pro - 10 norma A"/>
      <sheetName val="Pró - 11 norma B"/>
      <sheetName val="Resumo subtrechos homgêneos"/>
      <sheetName val="Demonstrativo Dimensionamento"/>
      <sheetName val="Camadas Mat. Distintos"/>
      <sheetName val="PRO-08"/>
      <sheetName val="ANALISES"/>
      <sheetName val="Custo do CM-30"/>
      <sheetName val="Quadro + Gráfico"/>
      <sheetName val="Cálculo"/>
      <sheetName val="Preços"/>
      <sheetName val="Desp. Apoio"/>
      <sheetName val="Proposta"/>
      <sheetName val="memória de calculo_liquida"/>
      <sheetName val="Carimbo de Nota"/>
      <sheetName val="P3"/>
      <sheetName val="PLANILHA ATUALIZADA"/>
      <sheetName val="Auxiliar"/>
      <sheetName val="Fresagem de Pista Ago-98"/>
      <sheetName val="Viga_Benkellman"/>
      <sheetName val="Estudo_Estatístico"/>
      <sheetName val="Pro_-_10_norma_A"/>
      <sheetName val="Pró_-_11_norma_B"/>
      <sheetName val="Resumo_subtrechos_homgêneos"/>
      <sheetName val="Demonstrativo_Dimensionamento"/>
      <sheetName val="Camadas_Mat__Distintos"/>
      <sheetName val="Custo_do_CM-30"/>
      <sheetName val="memória_de_calculo_liquida"/>
      <sheetName val="Quadro_+_Gráfico"/>
      <sheetName val="Desp__Apo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Códigos"/>
      <sheetName val="Boletim de Medição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Vorigi"/>
      <sheetName val="FVmodif"/>
      <sheetName val="FVresumo"/>
      <sheetName val="FVadotar"/>
      <sheetName val="Calculo4010"/>
      <sheetName val="ExempFC1"/>
      <sheetName val="ExemFC2"/>
      <sheetName val="ExemFC3"/>
      <sheetName val="Exemp1"/>
      <sheetName val="Exemp2"/>
      <sheetName val="Exemp3"/>
      <sheetName val="Exemp4"/>
      <sheetName val="Exemp5"/>
      <sheetName val="Exemp6"/>
      <sheetName val="Exemp7"/>
      <sheetName val="Exemp8"/>
      <sheetName val="PROJETO"/>
      <sheetName val="Exerci1"/>
      <sheetName val="Exerci2"/>
      <sheetName val="PROVA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184D3-C89F-42B7-B0BF-A09125C7192F}">
  <sheetPr>
    <tabColor rgb="FF00B0F0"/>
    <pageSetUpPr fitToPage="1"/>
  </sheetPr>
  <dimension ref="A1:AE32"/>
  <sheetViews>
    <sheetView tabSelected="1" view="pageBreakPreview" zoomScale="90" zoomScaleNormal="100" zoomScaleSheetLayoutView="90" workbookViewId="0">
      <selection activeCell="J14" sqref="J14"/>
    </sheetView>
  </sheetViews>
  <sheetFormatPr defaultRowHeight="15" x14ac:dyDescent="0.25"/>
  <cols>
    <col min="2" max="2" width="29.85546875" bestFit="1" customWidth="1"/>
    <col min="3" max="3" width="10.28515625" customWidth="1"/>
    <col min="4" max="4" width="21.140625" customWidth="1"/>
    <col min="6" max="6" width="15" customWidth="1"/>
    <col min="8" max="8" width="13.5703125" bestFit="1" customWidth="1"/>
    <col min="10" max="10" width="17.85546875" customWidth="1"/>
    <col min="11" max="11" width="11.5703125" customWidth="1"/>
    <col min="12" max="12" width="16.5703125" customWidth="1"/>
    <col min="13" max="13" width="11.5703125" customWidth="1"/>
    <col min="14" max="14" width="13.85546875" bestFit="1" customWidth="1"/>
    <col min="15" max="15" width="11.5703125" customWidth="1"/>
    <col min="16" max="16" width="13.85546875" bestFit="1" customWidth="1"/>
    <col min="17" max="17" width="11.5703125" customWidth="1"/>
    <col min="18" max="18" width="13.85546875" bestFit="1" customWidth="1"/>
    <col min="19" max="19" width="11.5703125" customWidth="1"/>
    <col min="20" max="20" width="14.42578125" customWidth="1"/>
    <col min="21" max="21" width="11.5703125" customWidth="1"/>
    <col min="22" max="22" width="13.85546875" bestFit="1" customWidth="1"/>
    <col min="23" max="23" width="11.5703125" customWidth="1"/>
    <col min="24" max="24" width="13.85546875" bestFit="1" customWidth="1"/>
    <col min="25" max="25" width="11.5703125" customWidth="1"/>
    <col min="26" max="26" width="14.28515625" bestFit="1" customWidth="1"/>
    <col min="27" max="27" width="11.5703125" customWidth="1"/>
    <col min="28" max="28" width="14.28515625" bestFit="1" customWidth="1"/>
    <col min="29" max="29" width="17.42578125" customWidth="1"/>
    <col min="30" max="30" width="12.140625" style="28" bestFit="1" customWidth="1"/>
    <col min="259" max="259" width="29.85546875" bestFit="1" customWidth="1"/>
    <col min="260" max="260" width="15.28515625" bestFit="1" customWidth="1"/>
    <col min="262" max="262" width="13.140625" bestFit="1" customWidth="1"/>
    <col min="264" max="264" width="13.5703125" bestFit="1" customWidth="1"/>
    <col min="266" max="266" width="13.140625" bestFit="1" customWidth="1"/>
    <col min="267" max="267" width="11.5703125" customWidth="1"/>
    <col min="268" max="268" width="13.5703125" bestFit="1" customWidth="1"/>
    <col min="269" max="269" width="11.5703125" customWidth="1"/>
    <col min="270" max="270" width="13.85546875" bestFit="1" customWidth="1"/>
    <col min="271" max="271" width="11.5703125" customWidth="1"/>
    <col min="272" max="272" width="13.85546875" bestFit="1" customWidth="1"/>
    <col min="273" max="273" width="11.5703125" customWidth="1"/>
    <col min="274" max="274" width="13.85546875" bestFit="1" customWidth="1"/>
    <col min="275" max="275" width="11.5703125" customWidth="1"/>
    <col min="276" max="276" width="14.42578125" customWidth="1"/>
    <col min="277" max="277" width="11.5703125" customWidth="1"/>
    <col min="278" max="278" width="13.85546875" bestFit="1" customWidth="1"/>
    <col min="279" max="279" width="11.5703125" customWidth="1"/>
    <col min="280" max="280" width="13.85546875" bestFit="1" customWidth="1"/>
    <col min="281" max="281" width="11.5703125" customWidth="1"/>
    <col min="282" max="282" width="14.28515625" bestFit="1" customWidth="1"/>
    <col min="283" max="283" width="11.5703125" customWidth="1"/>
    <col min="284" max="284" width="14.28515625" bestFit="1" customWidth="1"/>
    <col min="285" max="285" width="17.42578125" customWidth="1"/>
    <col min="286" max="286" width="12.140625" bestFit="1" customWidth="1"/>
    <col min="515" max="515" width="29.85546875" bestFit="1" customWidth="1"/>
    <col min="516" max="516" width="15.28515625" bestFit="1" customWidth="1"/>
    <col min="518" max="518" width="13.140625" bestFit="1" customWidth="1"/>
    <col min="520" max="520" width="13.5703125" bestFit="1" customWidth="1"/>
    <col min="522" max="522" width="13.140625" bestFit="1" customWidth="1"/>
    <col min="523" max="523" width="11.5703125" customWidth="1"/>
    <col min="524" max="524" width="13.5703125" bestFit="1" customWidth="1"/>
    <col min="525" max="525" width="11.5703125" customWidth="1"/>
    <col min="526" max="526" width="13.85546875" bestFit="1" customWidth="1"/>
    <col min="527" max="527" width="11.5703125" customWidth="1"/>
    <col min="528" max="528" width="13.85546875" bestFit="1" customWidth="1"/>
    <col min="529" max="529" width="11.5703125" customWidth="1"/>
    <col min="530" max="530" width="13.85546875" bestFit="1" customWidth="1"/>
    <col min="531" max="531" width="11.5703125" customWidth="1"/>
    <col min="532" max="532" width="14.42578125" customWidth="1"/>
    <col min="533" max="533" width="11.5703125" customWidth="1"/>
    <col min="534" max="534" width="13.85546875" bestFit="1" customWidth="1"/>
    <col min="535" max="535" width="11.5703125" customWidth="1"/>
    <col min="536" max="536" width="13.85546875" bestFit="1" customWidth="1"/>
    <col min="537" max="537" width="11.5703125" customWidth="1"/>
    <col min="538" max="538" width="14.28515625" bestFit="1" customWidth="1"/>
    <col min="539" max="539" width="11.5703125" customWidth="1"/>
    <col min="540" max="540" width="14.28515625" bestFit="1" customWidth="1"/>
    <col min="541" max="541" width="17.42578125" customWidth="1"/>
    <col min="542" max="542" width="12.140625" bestFit="1" customWidth="1"/>
    <col min="771" max="771" width="29.85546875" bestFit="1" customWidth="1"/>
    <col min="772" max="772" width="15.28515625" bestFit="1" customWidth="1"/>
    <col min="774" max="774" width="13.140625" bestFit="1" customWidth="1"/>
    <col min="776" max="776" width="13.5703125" bestFit="1" customWidth="1"/>
    <col min="778" max="778" width="13.140625" bestFit="1" customWidth="1"/>
    <col min="779" max="779" width="11.5703125" customWidth="1"/>
    <col min="780" max="780" width="13.5703125" bestFit="1" customWidth="1"/>
    <col min="781" max="781" width="11.5703125" customWidth="1"/>
    <col min="782" max="782" width="13.85546875" bestFit="1" customWidth="1"/>
    <col min="783" max="783" width="11.5703125" customWidth="1"/>
    <col min="784" max="784" width="13.85546875" bestFit="1" customWidth="1"/>
    <col min="785" max="785" width="11.5703125" customWidth="1"/>
    <col min="786" max="786" width="13.85546875" bestFit="1" customWidth="1"/>
    <col min="787" max="787" width="11.5703125" customWidth="1"/>
    <col min="788" max="788" width="14.42578125" customWidth="1"/>
    <col min="789" max="789" width="11.5703125" customWidth="1"/>
    <col min="790" max="790" width="13.85546875" bestFit="1" customWidth="1"/>
    <col min="791" max="791" width="11.5703125" customWidth="1"/>
    <col min="792" max="792" width="13.85546875" bestFit="1" customWidth="1"/>
    <col min="793" max="793" width="11.5703125" customWidth="1"/>
    <col min="794" max="794" width="14.28515625" bestFit="1" customWidth="1"/>
    <col min="795" max="795" width="11.5703125" customWidth="1"/>
    <col min="796" max="796" width="14.28515625" bestFit="1" customWidth="1"/>
    <col min="797" max="797" width="17.42578125" customWidth="1"/>
    <col min="798" max="798" width="12.140625" bestFit="1" customWidth="1"/>
    <col min="1027" max="1027" width="29.85546875" bestFit="1" customWidth="1"/>
    <col min="1028" max="1028" width="15.28515625" bestFit="1" customWidth="1"/>
    <col min="1030" max="1030" width="13.140625" bestFit="1" customWidth="1"/>
    <col min="1032" max="1032" width="13.5703125" bestFit="1" customWidth="1"/>
    <col min="1034" max="1034" width="13.140625" bestFit="1" customWidth="1"/>
    <col min="1035" max="1035" width="11.5703125" customWidth="1"/>
    <col min="1036" max="1036" width="13.5703125" bestFit="1" customWidth="1"/>
    <col min="1037" max="1037" width="11.5703125" customWidth="1"/>
    <col min="1038" max="1038" width="13.85546875" bestFit="1" customWidth="1"/>
    <col min="1039" max="1039" width="11.5703125" customWidth="1"/>
    <col min="1040" max="1040" width="13.85546875" bestFit="1" customWidth="1"/>
    <col min="1041" max="1041" width="11.5703125" customWidth="1"/>
    <col min="1042" max="1042" width="13.85546875" bestFit="1" customWidth="1"/>
    <col min="1043" max="1043" width="11.5703125" customWidth="1"/>
    <col min="1044" max="1044" width="14.42578125" customWidth="1"/>
    <col min="1045" max="1045" width="11.5703125" customWidth="1"/>
    <col min="1046" max="1046" width="13.85546875" bestFit="1" customWidth="1"/>
    <col min="1047" max="1047" width="11.5703125" customWidth="1"/>
    <col min="1048" max="1048" width="13.85546875" bestFit="1" customWidth="1"/>
    <col min="1049" max="1049" width="11.5703125" customWidth="1"/>
    <col min="1050" max="1050" width="14.28515625" bestFit="1" customWidth="1"/>
    <col min="1051" max="1051" width="11.5703125" customWidth="1"/>
    <col min="1052" max="1052" width="14.28515625" bestFit="1" customWidth="1"/>
    <col min="1053" max="1053" width="17.42578125" customWidth="1"/>
    <col min="1054" max="1054" width="12.140625" bestFit="1" customWidth="1"/>
    <col min="1283" max="1283" width="29.85546875" bestFit="1" customWidth="1"/>
    <col min="1284" max="1284" width="15.28515625" bestFit="1" customWidth="1"/>
    <col min="1286" max="1286" width="13.140625" bestFit="1" customWidth="1"/>
    <col min="1288" max="1288" width="13.5703125" bestFit="1" customWidth="1"/>
    <col min="1290" max="1290" width="13.140625" bestFit="1" customWidth="1"/>
    <col min="1291" max="1291" width="11.5703125" customWidth="1"/>
    <col min="1292" max="1292" width="13.5703125" bestFit="1" customWidth="1"/>
    <col min="1293" max="1293" width="11.5703125" customWidth="1"/>
    <col min="1294" max="1294" width="13.85546875" bestFit="1" customWidth="1"/>
    <col min="1295" max="1295" width="11.5703125" customWidth="1"/>
    <col min="1296" max="1296" width="13.85546875" bestFit="1" customWidth="1"/>
    <col min="1297" max="1297" width="11.5703125" customWidth="1"/>
    <col min="1298" max="1298" width="13.85546875" bestFit="1" customWidth="1"/>
    <col min="1299" max="1299" width="11.5703125" customWidth="1"/>
    <col min="1300" max="1300" width="14.42578125" customWidth="1"/>
    <col min="1301" max="1301" width="11.5703125" customWidth="1"/>
    <col min="1302" max="1302" width="13.85546875" bestFit="1" customWidth="1"/>
    <col min="1303" max="1303" width="11.5703125" customWidth="1"/>
    <col min="1304" max="1304" width="13.85546875" bestFit="1" customWidth="1"/>
    <col min="1305" max="1305" width="11.5703125" customWidth="1"/>
    <col min="1306" max="1306" width="14.28515625" bestFit="1" customWidth="1"/>
    <col min="1307" max="1307" width="11.5703125" customWidth="1"/>
    <col min="1308" max="1308" width="14.28515625" bestFit="1" customWidth="1"/>
    <col min="1309" max="1309" width="17.42578125" customWidth="1"/>
    <col min="1310" max="1310" width="12.140625" bestFit="1" customWidth="1"/>
    <col min="1539" max="1539" width="29.85546875" bestFit="1" customWidth="1"/>
    <col min="1540" max="1540" width="15.28515625" bestFit="1" customWidth="1"/>
    <col min="1542" max="1542" width="13.140625" bestFit="1" customWidth="1"/>
    <col min="1544" max="1544" width="13.5703125" bestFit="1" customWidth="1"/>
    <col min="1546" max="1546" width="13.140625" bestFit="1" customWidth="1"/>
    <col min="1547" max="1547" width="11.5703125" customWidth="1"/>
    <col min="1548" max="1548" width="13.5703125" bestFit="1" customWidth="1"/>
    <col min="1549" max="1549" width="11.5703125" customWidth="1"/>
    <col min="1550" max="1550" width="13.85546875" bestFit="1" customWidth="1"/>
    <col min="1551" max="1551" width="11.5703125" customWidth="1"/>
    <col min="1552" max="1552" width="13.85546875" bestFit="1" customWidth="1"/>
    <col min="1553" max="1553" width="11.5703125" customWidth="1"/>
    <col min="1554" max="1554" width="13.85546875" bestFit="1" customWidth="1"/>
    <col min="1555" max="1555" width="11.5703125" customWidth="1"/>
    <col min="1556" max="1556" width="14.42578125" customWidth="1"/>
    <col min="1557" max="1557" width="11.5703125" customWidth="1"/>
    <col min="1558" max="1558" width="13.85546875" bestFit="1" customWidth="1"/>
    <col min="1559" max="1559" width="11.5703125" customWidth="1"/>
    <col min="1560" max="1560" width="13.85546875" bestFit="1" customWidth="1"/>
    <col min="1561" max="1561" width="11.5703125" customWidth="1"/>
    <col min="1562" max="1562" width="14.28515625" bestFit="1" customWidth="1"/>
    <col min="1563" max="1563" width="11.5703125" customWidth="1"/>
    <col min="1564" max="1564" width="14.28515625" bestFit="1" customWidth="1"/>
    <col min="1565" max="1565" width="17.42578125" customWidth="1"/>
    <col min="1566" max="1566" width="12.140625" bestFit="1" customWidth="1"/>
    <col min="1795" max="1795" width="29.85546875" bestFit="1" customWidth="1"/>
    <col min="1796" max="1796" width="15.28515625" bestFit="1" customWidth="1"/>
    <col min="1798" max="1798" width="13.140625" bestFit="1" customWidth="1"/>
    <col min="1800" max="1800" width="13.5703125" bestFit="1" customWidth="1"/>
    <col min="1802" max="1802" width="13.140625" bestFit="1" customWidth="1"/>
    <col min="1803" max="1803" width="11.5703125" customWidth="1"/>
    <col min="1804" max="1804" width="13.5703125" bestFit="1" customWidth="1"/>
    <col min="1805" max="1805" width="11.5703125" customWidth="1"/>
    <col min="1806" max="1806" width="13.85546875" bestFit="1" customWidth="1"/>
    <col min="1807" max="1807" width="11.5703125" customWidth="1"/>
    <col min="1808" max="1808" width="13.85546875" bestFit="1" customWidth="1"/>
    <col min="1809" max="1809" width="11.5703125" customWidth="1"/>
    <col min="1810" max="1810" width="13.85546875" bestFit="1" customWidth="1"/>
    <col min="1811" max="1811" width="11.5703125" customWidth="1"/>
    <col min="1812" max="1812" width="14.42578125" customWidth="1"/>
    <col min="1813" max="1813" width="11.5703125" customWidth="1"/>
    <col min="1814" max="1814" width="13.85546875" bestFit="1" customWidth="1"/>
    <col min="1815" max="1815" width="11.5703125" customWidth="1"/>
    <col min="1816" max="1816" width="13.85546875" bestFit="1" customWidth="1"/>
    <col min="1817" max="1817" width="11.5703125" customWidth="1"/>
    <col min="1818" max="1818" width="14.28515625" bestFit="1" customWidth="1"/>
    <col min="1819" max="1819" width="11.5703125" customWidth="1"/>
    <col min="1820" max="1820" width="14.28515625" bestFit="1" customWidth="1"/>
    <col min="1821" max="1821" width="17.42578125" customWidth="1"/>
    <col min="1822" max="1822" width="12.140625" bestFit="1" customWidth="1"/>
    <col min="2051" max="2051" width="29.85546875" bestFit="1" customWidth="1"/>
    <col min="2052" max="2052" width="15.28515625" bestFit="1" customWidth="1"/>
    <col min="2054" max="2054" width="13.140625" bestFit="1" customWidth="1"/>
    <col min="2056" max="2056" width="13.5703125" bestFit="1" customWidth="1"/>
    <col min="2058" max="2058" width="13.140625" bestFit="1" customWidth="1"/>
    <col min="2059" max="2059" width="11.5703125" customWidth="1"/>
    <col min="2060" max="2060" width="13.5703125" bestFit="1" customWidth="1"/>
    <col min="2061" max="2061" width="11.5703125" customWidth="1"/>
    <col min="2062" max="2062" width="13.85546875" bestFit="1" customWidth="1"/>
    <col min="2063" max="2063" width="11.5703125" customWidth="1"/>
    <col min="2064" max="2064" width="13.85546875" bestFit="1" customWidth="1"/>
    <col min="2065" max="2065" width="11.5703125" customWidth="1"/>
    <col min="2066" max="2066" width="13.85546875" bestFit="1" customWidth="1"/>
    <col min="2067" max="2067" width="11.5703125" customWidth="1"/>
    <col min="2068" max="2068" width="14.42578125" customWidth="1"/>
    <col min="2069" max="2069" width="11.5703125" customWidth="1"/>
    <col min="2070" max="2070" width="13.85546875" bestFit="1" customWidth="1"/>
    <col min="2071" max="2071" width="11.5703125" customWidth="1"/>
    <col min="2072" max="2072" width="13.85546875" bestFit="1" customWidth="1"/>
    <col min="2073" max="2073" width="11.5703125" customWidth="1"/>
    <col min="2074" max="2074" width="14.28515625" bestFit="1" customWidth="1"/>
    <col min="2075" max="2075" width="11.5703125" customWidth="1"/>
    <col min="2076" max="2076" width="14.28515625" bestFit="1" customWidth="1"/>
    <col min="2077" max="2077" width="17.42578125" customWidth="1"/>
    <col min="2078" max="2078" width="12.140625" bestFit="1" customWidth="1"/>
    <col min="2307" max="2307" width="29.85546875" bestFit="1" customWidth="1"/>
    <col min="2308" max="2308" width="15.28515625" bestFit="1" customWidth="1"/>
    <col min="2310" max="2310" width="13.140625" bestFit="1" customWidth="1"/>
    <col min="2312" max="2312" width="13.5703125" bestFit="1" customWidth="1"/>
    <col min="2314" max="2314" width="13.140625" bestFit="1" customWidth="1"/>
    <col min="2315" max="2315" width="11.5703125" customWidth="1"/>
    <col min="2316" max="2316" width="13.5703125" bestFit="1" customWidth="1"/>
    <col min="2317" max="2317" width="11.5703125" customWidth="1"/>
    <col min="2318" max="2318" width="13.85546875" bestFit="1" customWidth="1"/>
    <col min="2319" max="2319" width="11.5703125" customWidth="1"/>
    <col min="2320" max="2320" width="13.85546875" bestFit="1" customWidth="1"/>
    <col min="2321" max="2321" width="11.5703125" customWidth="1"/>
    <col min="2322" max="2322" width="13.85546875" bestFit="1" customWidth="1"/>
    <col min="2323" max="2323" width="11.5703125" customWidth="1"/>
    <col min="2324" max="2324" width="14.42578125" customWidth="1"/>
    <col min="2325" max="2325" width="11.5703125" customWidth="1"/>
    <col min="2326" max="2326" width="13.85546875" bestFit="1" customWidth="1"/>
    <col min="2327" max="2327" width="11.5703125" customWidth="1"/>
    <col min="2328" max="2328" width="13.85546875" bestFit="1" customWidth="1"/>
    <col min="2329" max="2329" width="11.5703125" customWidth="1"/>
    <col min="2330" max="2330" width="14.28515625" bestFit="1" customWidth="1"/>
    <col min="2331" max="2331" width="11.5703125" customWidth="1"/>
    <col min="2332" max="2332" width="14.28515625" bestFit="1" customWidth="1"/>
    <col min="2333" max="2333" width="17.42578125" customWidth="1"/>
    <col min="2334" max="2334" width="12.140625" bestFit="1" customWidth="1"/>
    <col min="2563" max="2563" width="29.85546875" bestFit="1" customWidth="1"/>
    <col min="2564" max="2564" width="15.28515625" bestFit="1" customWidth="1"/>
    <col min="2566" max="2566" width="13.140625" bestFit="1" customWidth="1"/>
    <col min="2568" max="2568" width="13.5703125" bestFit="1" customWidth="1"/>
    <col min="2570" max="2570" width="13.140625" bestFit="1" customWidth="1"/>
    <col min="2571" max="2571" width="11.5703125" customWidth="1"/>
    <col min="2572" max="2572" width="13.5703125" bestFit="1" customWidth="1"/>
    <col min="2573" max="2573" width="11.5703125" customWidth="1"/>
    <col min="2574" max="2574" width="13.85546875" bestFit="1" customWidth="1"/>
    <col min="2575" max="2575" width="11.5703125" customWidth="1"/>
    <col min="2576" max="2576" width="13.85546875" bestFit="1" customWidth="1"/>
    <col min="2577" max="2577" width="11.5703125" customWidth="1"/>
    <col min="2578" max="2578" width="13.85546875" bestFit="1" customWidth="1"/>
    <col min="2579" max="2579" width="11.5703125" customWidth="1"/>
    <col min="2580" max="2580" width="14.42578125" customWidth="1"/>
    <col min="2581" max="2581" width="11.5703125" customWidth="1"/>
    <col min="2582" max="2582" width="13.85546875" bestFit="1" customWidth="1"/>
    <col min="2583" max="2583" width="11.5703125" customWidth="1"/>
    <col min="2584" max="2584" width="13.85546875" bestFit="1" customWidth="1"/>
    <col min="2585" max="2585" width="11.5703125" customWidth="1"/>
    <col min="2586" max="2586" width="14.28515625" bestFit="1" customWidth="1"/>
    <col min="2587" max="2587" width="11.5703125" customWidth="1"/>
    <col min="2588" max="2588" width="14.28515625" bestFit="1" customWidth="1"/>
    <col min="2589" max="2589" width="17.42578125" customWidth="1"/>
    <col min="2590" max="2590" width="12.140625" bestFit="1" customWidth="1"/>
    <col min="2819" max="2819" width="29.85546875" bestFit="1" customWidth="1"/>
    <col min="2820" max="2820" width="15.28515625" bestFit="1" customWidth="1"/>
    <col min="2822" max="2822" width="13.140625" bestFit="1" customWidth="1"/>
    <col min="2824" max="2824" width="13.5703125" bestFit="1" customWidth="1"/>
    <col min="2826" max="2826" width="13.140625" bestFit="1" customWidth="1"/>
    <col min="2827" max="2827" width="11.5703125" customWidth="1"/>
    <col min="2828" max="2828" width="13.5703125" bestFit="1" customWidth="1"/>
    <col min="2829" max="2829" width="11.5703125" customWidth="1"/>
    <col min="2830" max="2830" width="13.85546875" bestFit="1" customWidth="1"/>
    <col min="2831" max="2831" width="11.5703125" customWidth="1"/>
    <col min="2832" max="2832" width="13.85546875" bestFit="1" customWidth="1"/>
    <col min="2833" max="2833" width="11.5703125" customWidth="1"/>
    <col min="2834" max="2834" width="13.85546875" bestFit="1" customWidth="1"/>
    <col min="2835" max="2835" width="11.5703125" customWidth="1"/>
    <col min="2836" max="2836" width="14.42578125" customWidth="1"/>
    <col min="2837" max="2837" width="11.5703125" customWidth="1"/>
    <col min="2838" max="2838" width="13.85546875" bestFit="1" customWidth="1"/>
    <col min="2839" max="2839" width="11.5703125" customWidth="1"/>
    <col min="2840" max="2840" width="13.85546875" bestFit="1" customWidth="1"/>
    <col min="2841" max="2841" width="11.5703125" customWidth="1"/>
    <col min="2842" max="2842" width="14.28515625" bestFit="1" customWidth="1"/>
    <col min="2843" max="2843" width="11.5703125" customWidth="1"/>
    <col min="2844" max="2844" width="14.28515625" bestFit="1" customWidth="1"/>
    <col min="2845" max="2845" width="17.42578125" customWidth="1"/>
    <col min="2846" max="2846" width="12.140625" bestFit="1" customWidth="1"/>
    <col min="3075" max="3075" width="29.85546875" bestFit="1" customWidth="1"/>
    <col min="3076" max="3076" width="15.28515625" bestFit="1" customWidth="1"/>
    <col min="3078" max="3078" width="13.140625" bestFit="1" customWidth="1"/>
    <col min="3080" max="3080" width="13.5703125" bestFit="1" customWidth="1"/>
    <col min="3082" max="3082" width="13.140625" bestFit="1" customWidth="1"/>
    <col min="3083" max="3083" width="11.5703125" customWidth="1"/>
    <col min="3084" max="3084" width="13.5703125" bestFit="1" customWidth="1"/>
    <col min="3085" max="3085" width="11.5703125" customWidth="1"/>
    <col min="3086" max="3086" width="13.85546875" bestFit="1" customWidth="1"/>
    <col min="3087" max="3087" width="11.5703125" customWidth="1"/>
    <col min="3088" max="3088" width="13.85546875" bestFit="1" customWidth="1"/>
    <col min="3089" max="3089" width="11.5703125" customWidth="1"/>
    <col min="3090" max="3090" width="13.85546875" bestFit="1" customWidth="1"/>
    <col min="3091" max="3091" width="11.5703125" customWidth="1"/>
    <col min="3092" max="3092" width="14.42578125" customWidth="1"/>
    <col min="3093" max="3093" width="11.5703125" customWidth="1"/>
    <col min="3094" max="3094" width="13.85546875" bestFit="1" customWidth="1"/>
    <col min="3095" max="3095" width="11.5703125" customWidth="1"/>
    <col min="3096" max="3096" width="13.85546875" bestFit="1" customWidth="1"/>
    <col min="3097" max="3097" width="11.5703125" customWidth="1"/>
    <col min="3098" max="3098" width="14.28515625" bestFit="1" customWidth="1"/>
    <col min="3099" max="3099" width="11.5703125" customWidth="1"/>
    <col min="3100" max="3100" width="14.28515625" bestFit="1" customWidth="1"/>
    <col min="3101" max="3101" width="17.42578125" customWidth="1"/>
    <col min="3102" max="3102" width="12.140625" bestFit="1" customWidth="1"/>
    <col min="3331" max="3331" width="29.85546875" bestFit="1" customWidth="1"/>
    <col min="3332" max="3332" width="15.28515625" bestFit="1" customWidth="1"/>
    <col min="3334" max="3334" width="13.140625" bestFit="1" customWidth="1"/>
    <col min="3336" max="3336" width="13.5703125" bestFit="1" customWidth="1"/>
    <col min="3338" max="3338" width="13.140625" bestFit="1" customWidth="1"/>
    <col min="3339" max="3339" width="11.5703125" customWidth="1"/>
    <col min="3340" max="3340" width="13.5703125" bestFit="1" customWidth="1"/>
    <col min="3341" max="3341" width="11.5703125" customWidth="1"/>
    <col min="3342" max="3342" width="13.85546875" bestFit="1" customWidth="1"/>
    <col min="3343" max="3343" width="11.5703125" customWidth="1"/>
    <col min="3344" max="3344" width="13.85546875" bestFit="1" customWidth="1"/>
    <col min="3345" max="3345" width="11.5703125" customWidth="1"/>
    <col min="3346" max="3346" width="13.85546875" bestFit="1" customWidth="1"/>
    <col min="3347" max="3347" width="11.5703125" customWidth="1"/>
    <col min="3348" max="3348" width="14.42578125" customWidth="1"/>
    <col min="3349" max="3349" width="11.5703125" customWidth="1"/>
    <col min="3350" max="3350" width="13.85546875" bestFit="1" customWidth="1"/>
    <col min="3351" max="3351" width="11.5703125" customWidth="1"/>
    <col min="3352" max="3352" width="13.85546875" bestFit="1" customWidth="1"/>
    <col min="3353" max="3353" width="11.5703125" customWidth="1"/>
    <col min="3354" max="3354" width="14.28515625" bestFit="1" customWidth="1"/>
    <col min="3355" max="3355" width="11.5703125" customWidth="1"/>
    <col min="3356" max="3356" width="14.28515625" bestFit="1" customWidth="1"/>
    <col min="3357" max="3357" width="17.42578125" customWidth="1"/>
    <col min="3358" max="3358" width="12.140625" bestFit="1" customWidth="1"/>
    <col min="3587" max="3587" width="29.85546875" bestFit="1" customWidth="1"/>
    <col min="3588" max="3588" width="15.28515625" bestFit="1" customWidth="1"/>
    <col min="3590" max="3590" width="13.140625" bestFit="1" customWidth="1"/>
    <col min="3592" max="3592" width="13.5703125" bestFit="1" customWidth="1"/>
    <col min="3594" max="3594" width="13.140625" bestFit="1" customWidth="1"/>
    <col min="3595" max="3595" width="11.5703125" customWidth="1"/>
    <col min="3596" max="3596" width="13.5703125" bestFit="1" customWidth="1"/>
    <col min="3597" max="3597" width="11.5703125" customWidth="1"/>
    <col min="3598" max="3598" width="13.85546875" bestFit="1" customWidth="1"/>
    <col min="3599" max="3599" width="11.5703125" customWidth="1"/>
    <col min="3600" max="3600" width="13.85546875" bestFit="1" customWidth="1"/>
    <col min="3601" max="3601" width="11.5703125" customWidth="1"/>
    <col min="3602" max="3602" width="13.85546875" bestFit="1" customWidth="1"/>
    <col min="3603" max="3603" width="11.5703125" customWidth="1"/>
    <col min="3604" max="3604" width="14.42578125" customWidth="1"/>
    <col min="3605" max="3605" width="11.5703125" customWidth="1"/>
    <col min="3606" max="3606" width="13.85546875" bestFit="1" customWidth="1"/>
    <col min="3607" max="3607" width="11.5703125" customWidth="1"/>
    <col min="3608" max="3608" width="13.85546875" bestFit="1" customWidth="1"/>
    <col min="3609" max="3609" width="11.5703125" customWidth="1"/>
    <col min="3610" max="3610" width="14.28515625" bestFit="1" customWidth="1"/>
    <col min="3611" max="3611" width="11.5703125" customWidth="1"/>
    <col min="3612" max="3612" width="14.28515625" bestFit="1" customWidth="1"/>
    <col min="3613" max="3613" width="17.42578125" customWidth="1"/>
    <col min="3614" max="3614" width="12.140625" bestFit="1" customWidth="1"/>
    <col min="3843" max="3843" width="29.85546875" bestFit="1" customWidth="1"/>
    <col min="3844" max="3844" width="15.28515625" bestFit="1" customWidth="1"/>
    <col min="3846" max="3846" width="13.140625" bestFit="1" customWidth="1"/>
    <col min="3848" max="3848" width="13.5703125" bestFit="1" customWidth="1"/>
    <col min="3850" max="3850" width="13.140625" bestFit="1" customWidth="1"/>
    <col min="3851" max="3851" width="11.5703125" customWidth="1"/>
    <col min="3852" max="3852" width="13.5703125" bestFit="1" customWidth="1"/>
    <col min="3853" max="3853" width="11.5703125" customWidth="1"/>
    <col min="3854" max="3854" width="13.85546875" bestFit="1" customWidth="1"/>
    <col min="3855" max="3855" width="11.5703125" customWidth="1"/>
    <col min="3856" max="3856" width="13.85546875" bestFit="1" customWidth="1"/>
    <col min="3857" max="3857" width="11.5703125" customWidth="1"/>
    <col min="3858" max="3858" width="13.85546875" bestFit="1" customWidth="1"/>
    <col min="3859" max="3859" width="11.5703125" customWidth="1"/>
    <col min="3860" max="3860" width="14.42578125" customWidth="1"/>
    <col min="3861" max="3861" width="11.5703125" customWidth="1"/>
    <col min="3862" max="3862" width="13.85546875" bestFit="1" customWidth="1"/>
    <col min="3863" max="3863" width="11.5703125" customWidth="1"/>
    <col min="3864" max="3864" width="13.85546875" bestFit="1" customWidth="1"/>
    <col min="3865" max="3865" width="11.5703125" customWidth="1"/>
    <col min="3866" max="3866" width="14.28515625" bestFit="1" customWidth="1"/>
    <col min="3867" max="3867" width="11.5703125" customWidth="1"/>
    <col min="3868" max="3868" width="14.28515625" bestFit="1" customWidth="1"/>
    <col min="3869" max="3869" width="17.42578125" customWidth="1"/>
    <col min="3870" max="3870" width="12.140625" bestFit="1" customWidth="1"/>
    <col min="4099" max="4099" width="29.85546875" bestFit="1" customWidth="1"/>
    <col min="4100" max="4100" width="15.28515625" bestFit="1" customWidth="1"/>
    <col min="4102" max="4102" width="13.140625" bestFit="1" customWidth="1"/>
    <col min="4104" max="4104" width="13.5703125" bestFit="1" customWidth="1"/>
    <col min="4106" max="4106" width="13.140625" bestFit="1" customWidth="1"/>
    <col min="4107" max="4107" width="11.5703125" customWidth="1"/>
    <col min="4108" max="4108" width="13.5703125" bestFit="1" customWidth="1"/>
    <col min="4109" max="4109" width="11.5703125" customWidth="1"/>
    <col min="4110" max="4110" width="13.85546875" bestFit="1" customWidth="1"/>
    <col min="4111" max="4111" width="11.5703125" customWidth="1"/>
    <col min="4112" max="4112" width="13.85546875" bestFit="1" customWidth="1"/>
    <col min="4113" max="4113" width="11.5703125" customWidth="1"/>
    <col min="4114" max="4114" width="13.85546875" bestFit="1" customWidth="1"/>
    <col min="4115" max="4115" width="11.5703125" customWidth="1"/>
    <col min="4116" max="4116" width="14.42578125" customWidth="1"/>
    <col min="4117" max="4117" width="11.5703125" customWidth="1"/>
    <col min="4118" max="4118" width="13.85546875" bestFit="1" customWidth="1"/>
    <col min="4119" max="4119" width="11.5703125" customWidth="1"/>
    <col min="4120" max="4120" width="13.85546875" bestFit="1" customWidth="1"/>
    <col min="4121" max="4121" width="11.5703125" customWidth="1"/>
    <col min="4122" max="4122" width="14.28515625" bestFit="1" customWidth="1"/>
    <col min="4123" max="4123" width="11.5703125" customWidth="1"/>
    <col min="4124" max="4124" width="14.28515625" bestFit="1" customWidth="1"/>
    <col min="4125" max="4125" width="17.42578125" customWidth="1"/>
    <col min="4126" max="4126" width="12.140625" bestFit="1" customWidth="1"/>
    <col min="4355" max="4355" width="29.85546875" bestFit="1" customWidth="1"/>
    <col min="4356" max="4356" width="15.28515625" bestFit="1" customWidth="1"/>
    <col min="4358" max="4358" width="13.140625" bestFit="1" customWidth="1"/>
    <col min="4360" max="4360" width="13.5703125" bestFit="1" customWidth="1"/>
    <col min="4362" max="4362" width="13.140625" bestFit="1" customWidth="1"/>
    <col min="4363" max="4363" width="11.5703125" customWidth="1"/>
    <col min="4364" max="4364" width="13.5703125" bestFit="1" customWidth="1"/>
    <col min="4365" max="4365" width="11.5703125" customWidth="1"/>
    <col min="4366" max="4366" width="13.85546875" bestFit="1" customWidth="1"/>
    <col min="4367" max="4367" width="11.5703125" customWidth="1"/>
    <col min="4368" max="4368" width="13.85546875" bestFit="1" customWidth="1"/>
    <col min="4369" max="4369" width="11.5703125" customWidth="1"/>
    <col min="4370" max="4370" width="13.85546875" bestFit="1" customWidth="1"/>
    <col min="4371" max="4371" width="11.5703125" customWidth="1"/>
    <col min="4372" max="4372" width="14.42578125" customWidth="1"/>
    <col min="4373" max="4373" width="11.5703125" customWidth="1"/>
    <col min="4374" max="4374" width="13.85546875" bestFit="1" customWidth="1"/>
    <col min="4375" max="4375" width="11.5703125" customWidth="1"/>
    <col min="4376" max="4376" width="13.85546875" bestFit="1" customWidth="1"/>
    <col min="4377" max="4377" width="11.5703125" customWidth="1"/>
    <col min="4378" max="4378" width="14.28515625" bestFit="1" customWidth="1"/>
    <col min="4379" max="4379" width="11.5703125" customWidth="1"/>
    <col min="4380" max="4380" width="14.28515625" bestFit="1" customWidth="1"/>
    <col min="4381" max="4381" width="17.42578125" customWidth="1"/>
    <col min="4382" max="4382" width="12.140625" bestFit="1" customWidth="1"/>
    <col min="4611" max="4611" width="29.85546875" bestFit="1" customWidth="1"/>
    <col min="4612" max="4612" width="15.28515625" bestFit="1" customWidth="1"/>
    <col min="4614" max="4614" width="13.140625" bestFit="1" customWidth="1"/>
    <col min="4616" max="4616" width="13.5703125" bestFit="1" customWidth="1"/>
    <col min="4618" max="4618" width="13.140625" bestFit="1" customWidth="1"/>
    <col min="4619" max="4619" width="11.5703125" customWidth="1"/>
    <col min="4620" max="4620" width="13.5703125" bestFit="1" customWidth="1"/>
    <col min="4621" max="4621" width="11.5703125" customWidth="1"/>
    <col min="4622" max="4622" width="13.85546875" bestFit="1" customWidth="1"/>
    <col min="4623" max="4623" width="11.5703125" customWidth="1"/>
    <col min="4624" max="4624" width="13.85546875" bestFit="1" customWidth="1"/>
    <col min="4625" max="4625" width="11.5703125" customWidth="1"/>
    <col min="4626" max="4626" width="13.85546875" bestFit="1" customWidth="1"/>
    <col min="4627" max="4627" width="11.5703125" customWidth="1"/>
    <col min="4628" max="4628" width="14.42578125" customWidth="1"/>
    <col min="4629" max="4629" width="11.5703125" customWidth="1"/>
    <col min="4630" max="4630" width="13.85546875" bestFit="1" customWidth="1"/>
    <col min="4631" max="4631" width="11.5703125" customWidth="1"/>
    <col min="4632" max="4632" width="13.85546875" bestFit="1" customWidth="1"/>
    <col min="4633" max="4633" width="11.5703125" customWidth="1"/>
    <col min="4634" max="4634" width="14.28515625" bestFit="1" customWidth="1"/>
    <col min="4635" max="4635" width="11.5703125" customWidth="1"/>
    <col min="4636" max="4636" width="14.28515625" bestFit="1" customWidth="1"/>
    <col min="4637" max="4637" width="17.42578125" customWidth="1"/>
    <col min="4638" max="4638" width="12.140625" bestFit="1" customWidth="1"/>
    <col min="4867" max="4867" width="29.85546875" bestFit="1" customWidth="1"/>
    <col min="4868" max="4868" width="15.28515625" bestFit="1" customWidth="1"/>
    <col min="4870" max="4870" width="13.140625" bestFit="1" customWidth="1"/>
    <col min="4872" max="4872" width="13.5703125" bestFit="1" customWidth="1"/>
    <col min="4874" max="4874" width="13.140625" bestFit="1" customWidth="1"/>
    <col min="4875" max="4875" width="11.5703125" customWidth="1"/>
    <col min="4876" max="4876" width="13.5703125" bestFit="1" customWidth="1"/>
    <col min="4877" max="4877" width="11.5703125" customWidth="1"/>
    <col min="4878" max="4878" width="13.85546875" bestFit="1" customWidth="1"/>
    <col min="4879" max="4879" width="11.5703125" customWidth="1"/>
    <col min="4880" max="4880" width="13.85546875" bestFit="1" customWidth="1"/>
    <col min="4881" max="4881" width="11.5703125" customWidth="1"/>
    <col min="4882" max="4882" width="13.85546875" bestFit="1" customWidth="1"/>
    <col min="4883" max="4883" width="11.5703125" customWidth="1"/>
    <col min="4884" max="4884" width="14.42578125" customWidth="1"/>
    <col min="4885" max="4885" width="11.5703125" customWidth="1"/>
    <col min="4886" max="4886" width="13.85546875" bestFit="1" customWidth="1"/>
    <col min="4887" max="4887" width="11.5703125" customWidth="1"/>
    <col min="4888" max="4888" width="13.85546875" bestFit="1" customWidth="1"/>
    <col min="4889" max="4889" width="11.5703125" customWidth="1"/>
    <col min="4890" max="4890" width="14.28515625" bestFit="1" customWidth="1"/>
    <col min="4891" max="4891" width="11.5703125" customWidth="1"/>
    <col min="4892" max="4892" width="14.28515625" bestFit="1" customWidth="1"/>
    <col min="4893" max="4893" width="17.42578125" customWidth="1"/>
    <col min="4894" max="4894" width="12.140625" bestFit="1" customWidth="1"/>
    <col min="5123" max="5123" width="29.85546875" bestFit="1" customWidth="1"/>
    <col min="5124" max="5124" width="15.28515625" bestFit="1" customWidth="1"/>
    <col min="5126" max="5126" width="13.140625" bestFit="1" customWidth="1"/>
    <col min="5128" max="5128" width="13.5703125" bestFit="1" customWidth="1"/>
    <col min="5130" max="5130" width="13.140625" bestFit="1" customWidth="1"/>
    <col min="5131" max="5131" width="11.5703125" customWidth="1"/>
    <col min="5132" max="5132" width="13.5703125" bestFit="1" customWidth="1"/>
    <col min="5133" max="5133" width="11.5703125" customWidth="1"/>
    <col min="5134" max="5134" width="13.85546875" bestFit="1" customWidth="1"/>
    <col min="5135" max="5135" width="11.5703125" customWidth="1"/>
    <col min="5136" max="5136" width="13.85546875" bestFit="1" customWidth="1"/>
    <col min="5137" max="5137" width="11.5703125" customWidth="1"/>
    <col min="5138" max="5138" width="13.85546875" bestFit="1" customWidth="1"/>
    <col min="5139" max="5139" width="11.5703125" customWidth="1"/>
    <col min="5140" max="5140" width="14.42578125" customWidth="1"/>
    <col min="5141" max="5141" width="11.5703125" customWidth="1"/>
    <col min="5142" max="5142" width="13.85546875" bestFit="1" customWidth="1"/>
    <col min="5143" max="5143" width="11.5703125" customWidth="1"/>
    <col min="5144" max="5144" width="13.85546875" bestFit="1" customWidth="1"/>
    <col min="5145" max="5145" width="11.5703125" customWidth="1"/>
    <col min="5146" max="5146" width="14.28515625" bestFit="1" customWidth="1"/>
    <col min="5147" max="5147" width="11.5703125" customWidth="1"/>
    <col min="5148" max="5148" width="14.28515625" bestFit="1" customWidth="1"/>
    <col min="5149" max="5149" width="17.42578125" customWidth="1"/>
    <col min="5150" max="5150" width="12.140625" bestFit="1" customWidth="1"/>
    <col min="5379" max="5379" width="29.85546875" bestFit="1" customWidth="1"/>
    <col min="5380" max="5380" width="15.28515625" bestFit="1" customWidth="1"/>
    <col min="5382" max="5382" width="13.140625" bestFit="1" customWidth="1"/>
    <col min="5384" max="5384" width="13.5703125" bestFit="1" customWidth="1"/>
    <col min="5386" max="5386" width="13.140625" bestFit="1" customWidth="1"/>
    <col min="5387" max="5387" width="11.5703125" customWidth="1"/>
    <col min="5388" max="5388" width="13.5703125" bestFit="1" customWidth="1"/>
    <col min="5389" max="5389" width="11.5703125" customWidth="1"/>
    <col min="5390" max="5390" width="13.85546875" bestFit="1" customWidth="1"/>
    <col min="5391" max="5391" width="11.5703125" customWidth="1"/>
    <col min="5392" max="5392" width="13.85546875" bestFit="1" customWidth="1"/>
    <col min="5393" max="5393" width="11.5703125" customWidth="1"/>
    <col min="5394" max="5394" width="13.85546875" bestFit="1" customWidth="1"/>
    <col min="5395" max="5395" width="11.5703125" customWidth="1"/>
    <col min="5396" max="5396" width="14.42578125" customWidth="1"/>
    <col min="5397" max="5397" width="11.5703125" customWidth="1"/>
    <col min="5398" max="5398" width="13.85546875" bestFit="1" customWidth="1"/>
    <col min="5399" max="5399" width="11.5703125" customWidth="1"/>
    <col min="5400" max="5400" width="13.85546875" bestFit="1" customWidth="1"/>
    <col min="5401" max="5401" width="11.5703125" customWidth="1"/>
    <col min="5402" max="5402" width="14.28515625" bestFit="1" customWidth="1"/>
    <col min="5403" max="5403" width="11.5703125" customWidth="1"/>
    <col min="5404" max="5404" width="14.28515625" bestFit="1" customWidth="1"/>
    <col min="5405" max="5405" width="17.42578125" customWidth="1"/>
    <col min="5406" max="5406" width="12.140625" bestFit="1" customWidth="1"/>
    <col min="5635" max="5635" width="29.85546875" bestFit="1" customWidth="1"/>
    <col min="5636" max="5636" width="15.28515625" bestFit="1" customWidth="1"/>
    <col min="5638" max="5638" width="13.140625" bestFit="1" customWidth="1"/>
    <col min="5640" max="5640" width="13.5703125" bestFit="1" customWidth="1"/>
    <col min="5642" max="5642" width="13.140625" bestFit="1" customWidth="1"/>
    <col min="5643" max="5643" width="11.5703125" customWidth="1"/>
    <col min="5644" max="5644" width="13.5703125" bestFit="1" customWidth="1"/>
    <col min="5645" max="5645" width="11.5703125" customWidth="1"/>
    <col min="5646" max="5646" width="13.85546875" bestFit="1" customWidth="1"/>
    <col min="5647" max="5647" width="11.5703125" customWidth="1"/>
    <col min="5648" max="5648" width="13.85546875" bestFit="1" customWidth="1"/>
    <col min="5649" max="5649" width="11.5703125" customWidth="1"/>
    <col min="5650" max="5650" width="13.85546875" bestFit="1" customWidth="1"/>
    <col min="5651" max="5651" width="11.5703125" customWidth="1"/>
    <col min="5652" max="5652" width="14.42578125" customWidth="1"/>
    <col min="5653" max="5653" width="11.5703125" customWidth="1"/>
    <col min="5654" max="5654" width="13.85546875" bestFit="1" customWidth="1"/>
    <col min="5655" max="5655" width="11.5703125" customWidth="1"/>
    <col min="5656" max="5656" width="13.85546875" bestFit="1" customWidth="1"/>
    <col min="5657" max="5657" width="11.5703125" customWidth="1"/>
    <col min="5658" max="5658" width="14.28515625" bestFit="1" customWidth="1"/>
    <col min="5659" max="5659" width="11.5703125" customWidth="1"/>
    <col min="5660" max="5660" width="14.28515625" bestFit="1" customWidth="1"/>
    <col min="5661" max="5661" width="17.42578125" customWidth="1"/>
    <col min="5662" max="5662" width="12.140625" bestFit="1" customWidth="1"/>
    <col min="5891" max="5891" width="29.85546875" bestFit="1" customWidth="1"/>
    <col min="5892" max="5892" width="15.28515625" bestFit="1" customWidth="1"/>
    <col min="5894" max="5894" width="13.140625" bestFit="1" customWidth="1"/>
    <col min="5896" max="5896" width="13.5703125" bestFit="1" customWidth="1"/>
    <col min="5898" max="5898" width="13.140625" bestFit="1" customWidth="1"/>
    <col min="5899" max="5899" width="11.5703125" customWidth="1"/>
    <col min="5900" max="5900" width="13.5703125" bestFit="1" customWidth="1"/>
    <col min="5901" max="5901" width="11.5703125" customWidth="1"/>
    <col min="5902" max="5902" width="13.85546875" bestFit="1" customWidth="1"/>
    <col min="5903" max="5903" width="11.5703125" customWidth="1"/>
    <col min="5904" max="5904" width="13.85546875" bestFit="1" customWidth="1"/>
    <col min="5905" max="5905" width="11.5703125" customWidth="1"/>
    <col min="5906" max="5906" width="13.85546875" bestFit="1" customWidth="1"/>
    <col min="5907" max="5907" width="11.5703125" customWidth="1"/>
    <col min="5908" max="5908" width="14.42578125" customWidth="1"/>
    <col min="5909" max="5909" width="11.5703125" customWidth="1"/>
    <col min="5910" max="5910" width="13.85546875" bestFit="1" customWidth="1"/>
    <col min="5911" max="5911" width="11.5703125" customWidth="1"/>
    <col min="5912" max="5912" width="13.85546875" bestFit="1" customWidth="1"/>
    <col min="5913" max="5913" width="11.5703125" customWidth="1"/>
    <col min="5914" max="5914" width="14.28515625" bestFit="1" customWidth="1"/>
    <col min="5915" max="5915" width="11.5703125" customWidth="1"/>
    <col min="5916" max="5916" width="14.28515625" bestFit="1" customWidth="1"/>
    <col min="5917" max="5917" width="17.42578125" customWidth="1"/>
    <col min="5918" max="5918" width="12.140625" bestFit="1" customWidth="1"/>
    <col min="6147" max="6147" width="29.85546875" bestFit="1" customWidth="1"/>
    <col min="6148" max="6148" width="15.28515625" bestFit="1" customWidth="1"/>
    <col min="6150" max="6150" width="13.140625" bestFit="1" customWidth="1"/>
    <col min="6152" max="6152" width="13.5703125" bestFit="1" customWidth="1"/>
    <col min="6154" max="6154" width="13.140625" bestFit="1" customWidth="1"/>
    <col min="6155" max="6155" width="11.5703125" customWidth="1"/>
    <col min="6156" max="6156" width="13.5703125" bestFit="1" customWidth="1"/>
    <col min="6157" max="6157" width="11.5703125" customWidth="1"/>
    <col min="6158" max="6158" width="13.85546875" bestFit="1" customWidth="1"/>
    <col min="6159" max="6159" width="11.5703125" customWidth="1"/>
    <col min="6160" max="6160" width="13.85546875" bestFit="1" customWidth="1"/>
    <col min="6161" max="6161" width="11.5703125" customWidth="1"/>
    <col min="6162" max="6162" width="13.85546875" bestFit="1" customWidth="1"/>
    <col min="6163" max="6163" width="11.5703125" customWidth="1"/>
    <col min="6164" max="6164" width="14.42578125" customWidth="1"/>
    <col min="6165" max="6165" width="11.5703125" customWidth="1"/>
    <col min="6166" max="6166" width="13.85546875" bestFit="1" customWidth="1"/>
    <col min="6167" max="6167" width="11.5703125" customWidth="1"/>
    <col min="6168" max="6168" width="13.85546875" bestFit="1" customWidth="1"/>
    <col min="6169" max="6169" width="11.5703125" customWidth="1"/>
    <col min="6170" max="6170" width="14.28515625" bestFit="1" customWidth="1"/>
    <col min="6171" max="6171" width="11.5703125" customWidth="1"/>
    <col min="6172" max="6172" width="14.28515625" bestFit="1" customWidth="1"/>
    <col min="6173" max="6173" width="17.42578125" customWidth="1"/>
    <col min="6174" max="6174" width="12.140625" bestFit="1" customWidth="1"/>
    <col min="6403" max="6403" width="29.85546875" bestFit="1" customWidth="1"/>
    <col min="6404" max="6404" width="15.28515625" bestFit="1" customWidth="1"/>
    <col min="6406" max="6406" width="13.140625" bestFit="1" customWidth="1"/>
    <col min="6408" max="6408" width="13.5703125" bestFit="1" customWidth="1"/>
    <col min="6410" max="6410" width="13.140625" bestFit="1" customWidth="1"/>
    <col min="6411" max="6411" width="11.5703125" customWidth="1"/>
    <col min="6412" max="6412" width="13.5703125" bestFit="1" customWidth="1"/>
    <col min="6413" max="6413" width="11.5703125" customWidth="1"/>
    <col min="6414" max="6414" width="13.85546875" bestFit="1" customWidth="1"/>
    <col min="6415" max="6415" width="11.5703125" customWidth="1"/>
    <col min="6416" max="6416" width="13.85546875" bestFit="1" customWidth="1"/>
    <col min="6417" max="6417" width="11.5703125" customWidth="1"/>
    <col min="6418" max="6418" width="13.85546875" bestFit="1" customWidth="1"/>
    <col min="6419" max="6419" width="11.5703125" customWidth="1"/>
    <col min="6420" max="6420" width="14.42578125" customWidth="1"/>
    <col min="6421" max="6421" width="11.5703125" customWidth="1"/>
    <col min="6422" max="6422" width="13.85546875" bestFit="1" customWidth="1"/>
    <col min="6423" max="6423" width="11.5703125" customWidth="1"/>
    <col min="6424" max="6424" width="13.85546875" bestFit="1" customWidth="1"/>
    <col min="6425" max="6425" width="11.5703125" customWidth="1"/>
    <col min="6426" max="6426" width="14.28515625" bestFit="1" customWidth="1"/>
    <col min="6427" max="6427" width="11.5703125" customWidth="1"/>
    <col min="6428" max="6428" width="14.28515625" bestFit="1" customWidth="1"/>
    <col min="6429" max="6429" width="17.42578125" customWidth="1"/>
    <col min="6430" max="6430" width="12.140625" bestFit="1" customWidth="1"/>
    <col min="6659" max="6659" width="29.85546875" bestFit="1" customWidth="1"/>
    <col min="6660" max="6660" width="15.28515625" bestFit="1" customWidth="1"/>
    <col min="6662" max="6662" width="13.140625" bestFit="1" customWidth="1"/>
    <col min="6664" max="6664" width="13.5703125" bestFit="1" customWidth="1"/>
    <col min="6666" max="6666" width="13.140625" bestFit="1" customWidth="1"/>
    <col min="6667" max="6667" width="11.5703125" customWidth="1"/>
    <col min="6668" max="6668" width="13.5703125" bestFit="1" customWidth="1"/>
    <col min="6669" max="6669" width="11.5703125" customWidth="1"/>
    <col min="6670" max="6670" width="13.85546875" bestFit="1" customWidth="1"/>
    <col min="6671" max="6671" width="11.5703125" customWidth="1"/>
    <col min="6672" max="6672" width="13.85546875" bestFit="1" customWidth="1"/>
    <col min="6673" max="6673" width="11.5703125" customWidth="1"/>
    <col min="6674" max="6674" width="13.85546875" bestFit="1" customWidth="1"/>
    <col min="6675" max="6675" width="11.5703125" customWidth="1"/>
    <col min="6676" max="6676" width="14.42578125" customWidth="1"/>
    <col min="6677" max="6677" width="11.5703125" customWidth="1"/>
    <col min="6678" max="6678" width="13.85546875" bestFit="1" customWidth="1"/>
    <col min="6679" max="6679" width="11.5703125" customWidth="1"/>
    <col min="6680" max="6680" width="13.85546875" bestFit="1" customWidth="1"/>
    <col min="6681" max="6681" width="11.5703125" customWidth="1"/>
    <col min="6682" max="6682" width="14.28515625" bestFit="1" customWidth="1"/>
    <col min="6683" max="6683" width="11.5703125" customWidth="1"/>
    <col min="6684" max="6684" width="14.28515625" bestFit="1" customWidth="1"/>
    <col min="6685" max="6685" width="17.42578125" customWidth="1"/>
    <col min="6686" max="6686" width="12.140625" bestFit="1" customWidth="1"/>
    <col min="6915" max="6915" width="29.85546875" bestFit="1" customWidth="1"/>
    <col min="6916" max="6916" width="15.28515625" bestFit="1" customWidth="1"/>
    <col min="6918" max="6918" width="13.140625" bestFit="1" customWidth="1"/>
    <col min="6920" max="6920" width="13.5703125" bestFit="1" customWidth="1"/>
    <col min="6922" max="6922" width="13.140625" bestFit="1" customWidth="1"/>
    <col min="6923" max="6923" width="11.5703125" customWidth="1"/>
    <col min="6924" max="6924" width="13.5703125" bestFit="1" customWidth="1"/>
    <col min="6925" max="6925" width="11.5703125" customWidth="1"/>
    <col min="6926" max="6926" width="13.85546875" bestFit="1" customWidth="1"/>
    <col min="6927" max="6927" width="11.5703125" customWidth="1"/>
    <col min="6928" max="6928" width="13.85546875" bestFit="1" customWidth="1"/>
    <col min="6929" max="6929" width="11.5703125" customWidth="1"/>
    <col min="6930" max="6930" width="13.85546875" bestFit="1" customWidth="1"/>
    <col min="6931" max="6931" width="11.5703125" customWidth="1"/>
    <col min="6932" max="6932" width="14.42578125" customWidth="1"/>
    <col min="6933" max="6933" width="11.5703125" customWidth="1"/>
    <col min="6934" max="6934" width="13.85546875" bestFit="1" customWidth="1"/>
    <col min="6935" max="6935" width="11.5703125" customWidth="1"/>
    <col min="6936" max="6936" width="13.85546875" bestFit="1" customWidth="1"/>
    <col min="6937" max="6937" width="11.5703125" customWidth="1"/>
    <col min="6938" max="6938" width="14.28515625" bestFit="1" customWidth="1"/>
    <col min="6939" max="6939" width="11.5703125" customWidth="1"/>
    <col min="6940" max="6940" width="14.28515625" bestFit="1" customWidth="1"/>
    <col min="6941" max="6941" width="17.42578125" customWidth="1"/>
    <col min="6942" max="6942" width="12.140625" bestFit="1" customWidth="1"/>
    <col min="7171" max="7171" width="29.85546875" bestFit="1" customWidth="1"/>
    <col min="7172" max="7172" width="15.28515625" bestFit="1" customWidth="1"/>
    <col min="7174" max="7174" width="13.140625" bestFit="1" customWidth="1"/>
    <col min="7176" max="7176" width="13.5703125" bestFit="1" customWidth="1"/>
    <col min="7178" max="7178" width="13.140625" bestFit="1" customWidth="1"/>
    <col min="7179" max="7179" width="11.5703125" customWidth="1"/>
    <col min="7180" max="7180" width="13.5703125" bestFit="1" customWidth="1"/>
    <col min="7181" max="7181" width="11.5703125" customWidth="1"/>
    <col min="7182" max="7182" width="13.85546875" bestFit="1" customWidth="1"/>
    <col min="7183" max="7183" width="11.5703125" customWidth="1"/>
    <col min="7184" max="7184" width="13.85546875" bestFit="1" customWidth="1"/>
    <col min="7185" max="7185" width="11.5703125" customWidth="1"/>
    <col min="7186" max="7186" width="13.85546875" bestFit="1" customWidth="1"/>
    <col min="7187" max="7187" width="11.5703125" customWidth="1"/>
    <col min="7188" max="7188" width="14.42578125" customWidth="1"/>
    <col min="7189" max="7189" width="11.5703125" customWidth="1"/>
    <col min="7190" max="7190" width="13.85546875" bestFit="1" customWidth="1"/>
    <col min="7191" max="7191" width="11.5703125" customWidth="1"/>
    <col min="7192" max="7192" width="13.85546875" bestFit="1" customWidth="1"/>
    <col min="7193" max="7193" width="11.5703125" customWidth="1"/>
    <col min="7194" max="7194" width="14.28515625" bestFit="1" customWidth="1"/>
    <col min="7195" max="7195" width="11.5703125" customWidth="1"/>
    <col min="7196" max="7196" width="14.28515625" bestFit="1" customWidth="1"/>
    <col min="7197" max="7197" width="17.42578125" customWidth="1"/>
    <col min="7198" max="7198" width="12.140625" bestFit="1" customWidth="1"/>
    <col min="7427" max="7427" width="29.85546875" bestFit="1" customWidth="1"/>
    <col min="7428" max="7428" width="15.28515625" bestFit="1" customWidth="1"/>
    <col min="7430" max="7430" width="13.140625" bestFit="1" customWidth="1"/>
    <col min="7432" max="7432" width="13.5703125" bestFit="1" customWidth="1"/>
    <col min="7434" max="7434" width="13.140625" bestFit="1" customWidth="1"/>
    <col min="7435" max="7435" width="11.5703125" customWidth="1"/>
    <col min="7436" max="7436" width="13.5703125" bestFit="1" customWidth="1"/>
    <col min="7437" max="7437" width="11.5703125" customWidth="1"/>
    <col min="7438" max="7438" width="13.85546875" bestFit="1" customWidth="1"/>
    <col min="7439" max="7439" width="11.5703125" customWidth="1"/>
    <col min="7440" max="7440" width="13.85546875" bestFit="1" customWidth="1"/>
    <col min="7441" max="7441" width="11.5703125" customWidth="1"/>
    <col min="7442" max="7442" width="13.85546875" bestFit="1" customWidth="1"/>
    <col min="7443" max="7443" width="11.5703125" customWidth="1"/>
    <col min="7444" max="7444" width="14.42578125" customWidth="1"/>
    <col min="7445" max="7445" width="11.5703125" customWidth="1"/>
    <col min="7446" max="7446" width="13.85546875" bestFit="1" customWidth="1"/>
    <col min="7447" max="7447" width="11.5703125" customWidth="1"/>
    <col min="7448" max="7448" width="13.85546875" bestFit="1" customWidth="1"/>
    <col min="7449" max="7449" width="11.5703125" customWidth="1"/>
    <col min="7450" max="7450" width="14.28515625" bestFit="1" customWidth="1"/>
    <col min="7451" max="7451" width="11.5703125" customWidth="1"/>
    <col min="7452" max="7452" width="14.28515625" bestFit="1" customWidth="1"/>
    <col min="7453" max="7453" width="17.42578125" customWidth="1"/>
    <col min="7454" max="7454" width="12.140625" bestFit="1" customWidth="1"/>
    <col min="7683" max="7683" width="29.85546875" bestFit="1" customWidth="1"/>
    <col min="7684" max="7684" width="15.28515625" bestFit="1" customWidth="1"/>
    <col min="7686" max="7686" width="13.140625" bestFit="1" customWidth="1"/>
    <col min="7688" max="7688" width="13.5703125" bestFit="1" customWidth="1"/>
    <col min="7690" max="7690" width="13.140625" bestFit="1" customWidth="1"/>
    <col min="7691" max="7691" width="11.5703125" customWidth="1"/>
    <col min="7692" max="7692" width="13.5703125" bestFit="1" customWidth="1"/>
    <col min="7693" max="7693" width="11.5703125" customWidth="1"/>
    <col min="7694" max="7694" width="13.85546875" bestFit="1" customWidth="1"/>
    <col min="7695" max="7695" width="11.5703125" customWidth="1"/>
    <col min="7696" max="7696" width="13.85546875" bestFit="1" customWidth="1"/>
    <col min="7697" max="7697" width="11.5703125" customWidth="1"/>
    <col min="7698" max="7698" width="13.85546875" bestFit="1" customWidth="1"/>
    <col min="7699" max="7699" width="11.5703125" customWidth="1"/>
    <col min="7700" max="7700" width="14.42578125" customWidth="1"/>
    <col min="7701" max="7701" width="11.5703125" customWidth="1"/>
    <col min="7702" max="7702" width="13.85546875" bestFit="1" customWidth="1"/>
    <col min="7703" max="7703" width="11.5703125" customWidth="1"/>
    <col min="7704" max="7704" width="13.85546875" bestFit="1" customWidth="1"/>
    <col min="7705" max="7705" width="11.5703125" customWidth="1"/>
    <col min="7706" max="7706" width="14.28515625" bestFit="1" customWidth="1"/>
    <col min="7707" max="7707" width="11.5703125" customWidth="1"/>
    <col min="7708" max="7708" width="14.28515625" bestFit="1" customWidth="1"/>
    <col min="7709" max="7709" width="17.42578125" customWidth="1"/>
    <col min="7710" max="7710" width="12.140625" bestFit="1" customWidth="1"/>
    <col min="7939" max="7939" width="29.85546875" bestFit="1" customWidth="1"/>
    <col min="7940" max="7940" width="15.28515625" bestFit="1" customWidth="1"/>
    <col min="7942" max="7942" width="13.140625" bestFit="1" customWidth="1"/>
    <col min="7944" max="7944" width="13.5703125" bestFit="1" customWidth="1"/>
    <col min="7946" max="7946" width="13.140625" bestFit="1" customWidth="1"/>
    <col min="7947" max="7947" width="11.5703125" customWidth="1"/>
    <col min="7948" max="7948" width="13.5703125" bestFit="1" customWidth="1"/>
    <col min="7949" max="7949" width="11.5703125" customWidth="1"/>
    <col min="7950" max="7950" width="13.85546875" bestFit="1" customWidth="1"/>
    <col min="7951" max="7951" width="11.5703125" customWidth="1"/>
    <col min="7952" max="7952" width="13.85546875" bestFit="1" customWidth="1"/>
    <col min="7953" max="7953" width="11.5703125" customWidth="1"/>
    <col min="7954" max="7954" width="13.85546875" bestFit="1" customWidth="1"/>
    <col min="7955" max="7955" width="11.5703125" customWidth="1"/>
    <col min="7956" max="7956" width="14.42578125" customWidth="1"/>
    <col min="7957" max="7957" width="11.5703125" customWidth="1"/>
    <col min="7958" max="7958" width="13.85546875" bestFit="1" customWidth="1"/>
    <col min="7959" max="7959" width="11.5703125" customWidth="1"/>
    <col min="7960" max="7960" width="13.85546875" bestFit="1" customWidth="1"/>
    <col min="7961" max="7961" width="11.5703125" customWidth="1"/>
    <col min="7962" max="7962" width="14.28515625" bestFit="1" customWidth="1"/>
    <col min="7963" max="7963" width="11.5703125" customWidth="1"/>
    <col min="7964" max="7964" width="14.28515625" bestFit="1" customWidth="1"/>
    <col min="7965" max="7965" width="17.42578125" customWidth="1"/>
    <col min="7966" max="7966" width="12.140625" bestFit="1" customWidth="1"/>
    <col min="8195" max="8195" width="29.85546875" bestFit="1" customWidth="1"/>
    <col min="8196" max="8196" width="15.28515625" bestFit="1" customWidth="1"/>
    <col min="8198" max="8198" width="13.140625" bestFit="1" customWidth="1"/>
    <col min="8200" max="8200" width="13.5703125" bestFit="1" customWidth="1"/>
    <col min="8202" max="8202" width="13.140625" bestFit="1" customWidth="1"/>
    <col min="8203" max="8203" width="11.5703125" customWidth="1"/>
    <col min="8204" max="8204" width="13.5703125" bestFit="1" customWidth="1"/>
    <col min="8205" max="8205" width="11.5703125" customWidth="1"/>
    <col min="8206" max="8206" width="13.85546875" bestFit="1" customWidth="1"/>
    <col min="8207" max="8207" width="11.5703125" customWidth="1"/>
    <col min="8208" max="8208" width="13.85546875" bestFit="1" customWidth="1"/>
    <col min="8209" max="8209" width="11.5703125" customWidth="1"/>
    <col min="8210" max="8210" width="13.85546875" bestFit="1" customWidth="1"/>
    <col min="8211" max="8211" width="11.5703125" customWidth="1"/>
    <col min="8212" max="8212" width="14.42578125" customWidth="1"/>
    <col min="8213" max="8213" width="11.5703125" customWidth="1"/>
    <col min="8214" max="8214" width="13.85546875" bestFit="1" customWidth="1"/>
    <col min="8215" max="8215" width="11.5703125" customWidth="1"/>
    <col min="8216" max="8216" width="13.85546875" bestFit="1" customWidth="1"/>
    <col min="8217" max="8217" width="11.5703125" customWidth="1"/>
    <col min="8218" max="8218" width="14.28515625" bestFit="1" customWidth="1"/>
    <col min="8219" max="8219" width="11.5703125" customWidth="1"/>
    <col min="8220" max="8220" width="14.28515625" bestFit="1" customWidth="1"/>
    <col min="8221" max="8221" width="17.42578125" customWidth="1"/>
    <col min="8222" max="8222" width="12.140625" bestFit="1" customWidth="1"/>
    <col min="8451" max="8451" width="29.85546875" bestFit="1" customWidth="1"/>
    <col min="8452" max="8452" width="15.28515625" bestFit="1" customWidth="1"/>
    <col min="8454" max="8454" width="13.140625" bestFit="1" customWidth="1"/>
    <col min="8456" max="8456" width="13.5703125" bestFit="1" customWidth="1"/>
    <col min="8458" max="8458" width="13.140625" bestFit="1" customWidth="1"/>
    <col min="8459" max="8459" width="11.5703125" customWidth="1"/>
    <col min="8460" max="8460" width="13.5703125" bestFit="1" customWidth="1"/>
    <col min="8461" max="8461" width="11.5703125" customWidth="1"/>
    <col min="8462" max="8462" width="13.85546875" bestFit="1" customWidth="1"/>
    <col min="8463" max="8463" width="11.5703125" customWidth="1"/>
    <col min="8464" max="8464" width="13.85546875" bestFit="1" customWidth="1"/>
    <col min="8465" max="8465" width="11.5703125" customWidth="1"/>
    <col min="8466" max="8466" width="13.85546875" bestFit="1" customWidth="1"/>
    <col min="8467" max="8467" width="11.5703125" customWidth="1"/>
    <col min="8468" max="8468" width="14.42578125" customWidth="1"/>
    <col min="8469" max="8469" width="11.5703125" customWidth="1"/>
    <col min="8470" max="8470" width="13.85546875" bestFit="1" customWidth="1"/>
    <col min="8471" max="8471" width="11.5703125" customWidth="1"/>
    <col min="8472" max="8472" width="13.85546875" bestFit="1" customWidth="1"/>
    <col min="8473" max="8473" width="11.5703125" customWidth="1"/>
    <col min="8474" max="8474" width="14.28515625" bestFit="1" customWidth="1"/>
    <col min="8475" max="8475" width="11.5703125" customWidth="1"/>
    <col min="8476" max="8476" width="14.28515625" bestFit="1" customWidth="1"/>
    <col min="8477" max="8477" width="17.42578125" customWidth="1"/>
    <col min="8478" max="8478" width="12.140625" bestFit="1" customWidth="1"/>
    <col min="8707" max="8707" width="29.85546875" bestFit="1" customWidth="1"/>
    <col min="8708" max="8708" width="15.28515625" bestFit="1" customWidth="1"/>
    <col min="8710" max="8710" width="13.140625" bestFit="1" customWidth="1"/>
    <col min="8712" max="8712" width="13.5703125" bestFit="1" customWidth="1"/>
    <col min="8714" max="8714" width="13.140625" bestFit="1" customWidth="1"/>
    <col min="8715" max="8715" width="11.5703125" customWidth="1"/>
    <col min="8716" max="8716" width="13.5703125" bestFit="1" customWidth="1"/>
    <col min="8717" max="8717" width="11.5703125" customWidth="1"/>
    <col min="8718" max="8718" width="13.85546875" bestFit="1" customWidth="1"/>
    <col min="8719" max="8719" width="11.5703125" customWidth="1"/>
    <col min="8720" max="8720" width="13.85546875" bestFit="1" customWidth="1"/>
    <col min="8721" max="8721" width="11.5703125" customWidth="1"/>
    <col min="8722" max="8722" width="13.85546875" bestFit="1" customWidth="1"/>
    <col min="8723" max="8723" width="11.5703125" customWidth="1"/>
    <col min="8724" max="8724" width="14.42578125" customWidth="1"/>
    <col min="8725" max="8725" width="11.5703125" customWidth="1"/>
    <col min="8726" max="8726" width="13.85546875" bestFit="1" customWidth="1"/>
    <col min="8727" max="8727" width="11.5703125" customWidth="1"/>
    <col min="8728" max="8728" width="13.85546875" bestFit="1" customWidth="1"/>
    <col min="8729" max="8729" width="11.5703125" customWidth="1"/>
    <col min="8730" max="8730" width="14.28515625" bestFit="1" customWidth="1"/>
    <col min="8731" max="8731" width="11.5703125" customWidth="1"/>
    <col min="8732" max="8732" width="14.28515625" bestFit="1" customWidth="1"/>
    <col min="8733" max="8733" width="17.42578125" customWidth="1"/>
    <col min="8734" max="8734" width="12.140625" bestFit="1" customWidth="1"/>
    <col min="8963" max="8963" width="29.85546875" bestFit="1" customWidth="1"/>
    <col min="8964" max="8964" width="15.28515625" bestFit="1" customWidth="1"/>
    <col min="8966" max="8966" width="13.140625" bestFit="1" customWidth="1"/>
    <col min="8968" max="8968" width="13.5703125" bestFit="1" customWidth="1"/>
    <col min="8970" max="8970" width="13.140625" bestFit="1" customWidth="1"/>
    <col min="8971" max="8971" width="11.5703125" customWidth="1"/>
    <col min="8972" max="8972" width="13.5703125" bestFit="1" customWidth="1"/>
    <col min="8973" max="8973" width="11.5703125" customWidth="1"/>
    <col min="8974" max="8974" width="13.85546875" bestFit="1" customWidth="1"/>
    <col min="8975" max="8975" width="11.5703125" customWidth="1"/>
    <col min="8976" max="8976" width="13.85546875" bestFit="1" customWidth="1"/>
    <col min="8977" max="8977" width="11.5703125" customWidth="1"/>
    <col min="8978" max="8978" width="13.85546875" bestFit="1" customWidth="1"/>
    <col min="8979" max="8979" width="11.5703125" customWidth="1"/>
    <col min="8980" max="8980" width="14.42578125" customWidth="1"/>
    <col min="8981" max="8981" width="11.5703125" customWidth="1"/>
    <col min="8982" max="8982" width="13.85546875" bestFit="1" customWidth="1"/>
    <col min="8983" max="8983" width="11.5703125" customWidth="1"/>
    <col min="8984" max="8984" width="13.85546875" bestFit="1" customWidth="1"/>
    <col min="8985" max="8985" width="11.5703125" customWidth="1"/>
    <col min="8986" max="8986" width="14.28515625" bestFit="1" customWidth="1"/>
    <col min="8987" max="8987" width="11.5703125" customWidth="1"/>
    <col min="8988" max="8988" width="14.28515625" bestFit="1" customWidth="1"/>
    <col min="8989" max="8989" width="17.42578125" customWidth="1"/>
    <col min="8990" max="8990" width="12.140625" bestFit="1" customWidth="1"/>
    <col min="9219" max="9219" width="29.85546875" bestFit="1" customWidth="1"/>
    <col min="9220" max="9220" width="15.28515625" bestFit="1" customWidth="1"/>
    <col min="9222" max="9222" width="13.140625" bestFit="1" customWidth="1"/>
    <col min="9224" max="9224" width="13.5703125" bestFit="1" customWidth="1"/>
    <col min="9226" max="9226" width="13.140625" bestFit="1" customWidth="1"/>
    <col min="9227" max="9227" width="11.5703125" customWidth="1"/>
    <col min="9228" max="9228" width="13.5703125" bestFit="1" customWidth="1"/>
    <col min="9229" max="9229" width="11.5703125" customWidth="1"/>
    <col min="9230" max="9230" width="13.85546875" bestFit="1" customWidth="1"/>
    <col min="9231" max="9231" width="11.5703125" customWidth="1"/>
    <col min="9232" max="9232" width="13.85546875" bestFit="1" customWidth="1"/>
    <col min="9233" max="9233" width="11.5703125" customWidth="1"/>
    <col min="9234" max="9234" width="13.85546875" bestFit="1" customWidth="1"/>
    <col min="9235" max="9235" width="11.5703125" customWidth="1"/>
    <col min="9236" max="9236" width="14.42578125" customWidth="1"/>
    <col min="9237" max="9237" width="11.5703125" customWidth="1"/>
    <col min="9238" max="9238" width="13.85546875" bestFit="1" customWidth="1"/>
    <col min="9239" max="9239" width="11.5703125" customWidth="1"/>
    <col min="9240" max="9240" width="13.85546875" bestFit="1" customWidth="1"/>
    <col min="9241" max="9241" width="11.5703125" customWidth="1"/>
    <col min="9242" max="9242" width="14.28515625" bestFit="1" customWidth="1"/>
    <col min="9243" max="9243" width="11.5703125" customWidth="1"/>
    <col min="9244" max="9244" width="14.28515625" bestFit="1" customWidth="1"/>
    <col min="9245" max="9245" width="17.42578125" customWidth="1"/>
    <col min="9246" max="9246" width="12.140625" bestFit="1" customWidth="1"/>
    <col min="9475" max="9475" width="29.85546875" bestFit="1" customWidth="1"/>
    <col min="9476" max="9476" width="15.28515625" bestFit="1" customWidth="1"/>
    <col min="9478" max="9478" width="13.140625" bestFit="1" customWidth="1"/>
    <col min="9480" max="9480" width="13.5703125" bestFit="1" customWidth="1"/>
    <col min="9482" max="9482" width="13.140625" bestFit="1" customWidth="1"/>
    <col min="9483" max="9483" width="11.5703125" customWidth="1"/>
    <col min="9484" max="9484" width="13.5703125" bestFit="1" customWidth="1"/>
    <col min="9485" max="9485" width="11.5703125" customWidth="1"/>
    <col min="9486" max="9486" width="13.85546875" bestFit="1" customWidth="1"/>
    <col min="9487" max="9487" width="11.5703125" customWidth="1"/>
    <col min="9488" max="9488" width="13.85546875" bestFit="1" customWidth="1"/>
    <col min="9489" max="9489" width="11.5703125" customWidth="1"/>
    <col min="9490" max="9490" width="13.85546875" bestFit="1" customWidth="1"/>
    <col min="9491" max="9491" width="11.5703125" customWidth="1"/>
    <col min="9492" max="9492" width="14.42578125" customWidth="1"/>
    <col min="9493" max="9493" width="11.5703125" customWidth="1"/>
    <col min="9494" max="9494" width="13.85546875" bestFit="1" customWidth="1"/>
    <col min="9495" max="9495" width="11.5703125" customWidth="1"/>
    <col min="9496" max="9496" width="13.85546875" bestFit="1" customWidth="1"/>
    <col min="9497" max="9497" width="11.5703125" customWidth="1"/>
    <col min="9498" max="9498" width="14.28515625" bestFit="1" customWidth="1"/>
    <col min="9499" max="9499" width="11.5703125" customWidth="1"/>
    <col min="9500" max="9500" width="14.28515625" bestFit="1" customWidth="1"/>
    <col min="9501" max="9501" width="17.42578125" customWidth="1"/>
    <col min="9502" max="9502" width="12.140625" bestFit="1" customWidth="1"/>
    <col min="9731" max="9731" width="29.85546875" bestFit="1" customWidth="1"/>
    <col min="9732" max="9732" width="15.28515625" bestFit="1" customWidth="1"/>
    <col min="9734" max="9734" width="13.140625" bestFit="1" customWidth="1"/>
    <col min="9736" max="9736" width="13.5703125" bestFit="1" customWidth="1"/>
    <col min="9738" max="9738" width="13.140625" bestFit="1" customWidth="1"/>
    <col min="9739" max="9739" width="11.5703125" customWidth="1"/>
    <col min="9740" max="9740" width="13.5703125" bestFit="1" customWidth="1"/>
    <col min="9741" max="9741" width="11.5703125" customWidth="1"/>
    <col min="9742" max="9742" width="13.85546875" bestFit="1" customWidth="1"/>
    <col min="9743" max="9743" width="11.5703125" customWidth="1"/>
    <col min="9744" max="9744" width="13.85546875" bestFit="1" customWidth="1"/>
    <col min="9745" max="9745" width="11.5703125" customWidth="1"/>
    <col min="9746" max="9746" width="13.85546875" bestFit="1" customWidth="1"/>
    <col min="9747" max="9747" width="11.5703125" customWidth="1"/>
    <col min="9748" max="9748" width="14.42578125" customWidth="1"/>
    <col min="9749" max="9749" width="11.5703125" customWidth="1"/>
    <col min="9750" max="9750" width="13.85546875" bestFit="1" customWidth="1"/>
    <col min="9751" max="9751" width="11.5703125" customWidth="1"/>
    <col min="9752" max="9752" width="13.85546875" bestFit="1" customWidth="1"/>
    <col min="9753" max="9753" width="11.5703125" customWidth="1"/>
    <col min="9754" max="9754" width="14.28515625" bestFit="1" customWidth="1"/>
    <col min="9755" max="9755" width="11.5703125" customWidth="1"/>
    <col min="9756" max="9756" width="14.28515625" bestFit="1" customWidth="1"/>
    <col min="9757" max="9757" width="17.42578125" customWidth="1"/>
    <col min="9758" max="9758" width="12.140625" bestFit="1" customWidth="1"/>
    <col min="9987" max="9987" width="29.85546875" bestFit="1" customWidth="1"/>
    <col min="9988" max="9988" width="15.28515625" bestFit="1" customWidth="1"/>
    <col min="9990" max="9990" width="13.140625" bestFit="1" customWidth="1"/>
    <col min="9992" max="9992" width="13.5703125" bestFit="1" customWidth="1"/>
    <col min="9994" max="9994" width="13.140625" bestFit="1" customWidth="1"/>
    <col min="9995" max="9995" width="11.5703125" customWidth="1"/>
    <col min="9996" max="9996" width="13.5703125" bestFit="1" customWidth="1"/>
    <col min="9997" max="9997" width="11.5703125" customWidth="1"/>
    <col min="9998" max="9998" width="13.85546875" bestFit="1" customWidth="1"/>
    <col min="9999" max="9999" width="11.5703125" customWidth="1"/>
    <col min="10000" max="10000" width="13.85546875" bestFit="1" customWidth="1"/>
    <col min="10001" max="10001" width="11.5703125" customWidth="1"/>
    <col min="10002" max="10002" width="13.85546875" bestFit="1" customWidth="1"/>
    <col min="10003" max="10003" width="11.5703125" customWidth="1"/>
    <col min="10004" max="10004" width="14.42578125" customWidth="1"/>
    <col min="10005" max="10005" width="11.5703125" customWidth="1"/>
    <col min="10006" max="10006" width="13.85546875" bestFit="1" customWidth="1"/>
    <col min="10007" max="10007" width="11.5703125" customWidth="1"/>
    <col min="10008" max="10008" width="13.85546875" bestFit="1" customWidth="1"/>
    <col min="10009" max="10009" width="11.5703125" customWidth="1"/>
    <col min="10010" max="10010" width="14.28515625" bestFit="1" customWidth="1"/>
    <col min="10011" max="10011" width="11.5703125" customWidth="1"/>
    <col min="10012" max="10012" width="14.28515625" bestFit="1" customWidth="1"/>
    <col min="10013" max="10013" width="17.42578125" customWidth="1"/>
    <col min="10014" max="10014" width="12.140625" bestFit="1" customWidth="1"/>
    <col min="10243" max="10243" width="29.85546875" bestFit="1" customWidth="1"/>
    <col min="10244" max="10244" width="15.28515625" bestFit="1" customWidth="1"/>
    <col min="10246" max="10246" width="13.140625" bestFit="1" customWidth="1"/>
    <col min="10248" max="10248" width="13.5703125" bestFit="1" customWidth="1"/>
    <col min="10250" max="10250" width="13.140625" bestFit="1" customWidth="1"/>
    <col min="10251" max="10251" width="11.5703125" customWidth="1"/>
    <col min="10252" max="10252" width="13.5703125" bestFit="1" customWidth="1"/>
    <col min="10253" max="10253" width="11.5703125" customWidth="1"/>
    <col min="10254" max="10254" width="13.85546875" bestFit="1" customWidth="1"/>
    <col min="10255" max="10255" width="11.5703125" customWidth="1"/>
    <col min="10256" max="10256" width="13.85546875" bestFit="1" customWidth="1"/>
    <col min="10257" max="10257" width="11.5703125" customWidth="1"/>
    <col min="10258" max="10258" width="13.85546875" bestFit="1" customWidth="1"/>
    <col min="10259" max="10259" width="11.5703125" customWidth="1"/>
    <col min="10260" max="10260" width="14.42578125" customWidth="1"/>
    <col min="10261" max="10261" width="11.5703125" customWidth="1"/>
    <col min="10262" max="10262" width="13.85546875" bestFit="1" customWidth="1"/>
    <col min="10263" max="10263" width="11.5703125" customWidth="1"/>
    <col min="10264" max="10264" width="13.85546875" bestFit="1" customWidth="1"/>
    <col min="10265" max="10265" width="11.5703125" customWidth="1"/>
    <col min="10266" max="10266" width="14.28515625" bestFit="1" customWidth="1"/>
    <col min="10267" max="10267" width="11.5703125" customWidth="1"/>
    <col min="10268" max="10268" width="14.28515625" bestFit="1" customWidth="1"/>
    <col min="10269" max="10269" width="17.42578125" customWidth="1"/>
    <col min="10270" max="10270" width="12.140625" bestFit="1" customWidth="1"/>
    <col min="10499" max="10499" width="29.85546875" bestFit="1" customWidth="1"/>
    <col min="10500" max="10500" width="15.28515625" bestFit="1" customWidth="1"/>
    <col min="10502" max="10502" width="13.140625" bestFit="1" customWidth="1"/>
    <col min="10504" max="10504" width="13.5703125" bestFit="1" customWidth="1"/>
    <col min="10506" max="10506" width="13.140625" bestFit="1" customWidth="1"/>
    <col min="10507" max="10507" width="11.5703125" customWidth="1"/>
    <col min="10508" max="10508" width="13.5703125" bestFit="1" customWidth="1"/>
    <col min="10509" max="10509" width="11.5703125" customWidth="1"/>
    <col min="10510" max="10510" width="13.85546875" bestFit="1" customWidth="1"/>
    <col min="10511" max="10511" width="11.5703125" customWidth="1"/>
    <col min="10512" max="10512" width="13.85546875" bestFit="1" customWidth="1"/>
    <col min="10513" max="10513" width="11.5703125" customWidth="1"/>
    <col min="10514" max="10514" width="13.85546875" bestFit="1" customWidth="1"/>
    <col min="10515" max="10515" width="11.5703125" customWidth="1"/>
    <col min="10516" max="10516" width="14.42578125" customWidth="1"/>
    <col min="10517" max="10517" width="11.5703125" customWidth="1"/>
    <col min="10518" max="10518" width="13.85546875" bestFit="1" customWidth="1"/>
    <col min="10519" max="10519" width="11.5703125" customWidth="1"/>
    <col min="10520" max="10520" width="13.85546875" bestFit="1" customWidth="1"/>
    <col min="10521" max="10521" width="11.5703125" customWidth="1"/>
    <col min="10522" max="10522" width="14.28515625" bestFit="1" customWidth="1"/>
    <col min="10523" max="10523" width="11.5703125" customWidth="1"/>
    <col min="10524" max="10524" width="14.28515625" bestFit="1" customWidth="1"/>
    <col min="10525" max="10525" width="17.42578125" customWidth="1"/>
    <col min="10526" max="10526" width="12.140625" bestFit="1" customWidth="1"/>
    <col min="10755" max="10755" width="29.85546875" bestFit="1" customWidth="1"/>
    <col min="10756" max="10756" width="15.28515625" bestFit="1" customWidth="1"/>
    <col min="10758" max="10758" width="13.140625" bestFit="1" customWidth="1"/>
    <col min="10760" max="10760" width="13.5703125" bestFit="1" customWidth="1"/>
    <col min="10762" max="10762" width="13.140625" bestFit="1" customWidth="1"/>
    <col min="10763" max="10763" width="11.5703125" customWidth="1"/>
    <col min="10764" max="10764" width="13.5703125" bestFit="1" customWidth="1"/>
    <col min="10765" max="10765" width="11.5703125" customWidth="1"/>
    <col min="10766" max="10766" width="13.85546875" bestFit="1" customWidth="1"/>
    <col min="10767" max="10767" width="11.5703125" customWidth="1"/>
    <col min="10768" max="10768" width="13.85546875" bestFit="1" customWidth="1"/>
    <col min="10769" max="10769" width="11.5703125" customWidth="1"/>
    <col min="10770" max="10770" width="13.85546875" bestFit="1" customWidth="1"/>
    <col min="10771" max="10771" width="11.5703125" customWidth="1"/>
    <col min="10772" max="10772" width="14.42578125" customWidth="1"/>
    <col min="10773" max="10773" width="11.5703125" customWidth="1"/>
    <col min="10774" max="10774" width="13.85546875" bestFit="1" customWidth="1"/>
    <col min="10775" max="10775" width="11.5703125" customWidth="1"/>
    <col min="10776" max="10776" width="13.85546875" bestFit="1" customWidth="1"/>
    <col min="10777" max="10777" width="11.5703125" customWidth="1"/>
    <col min="10778" max="10778" width="14.28515625" bestFit="1" customWidth="1"/>
    <col min="10779" max="10779" width="11.5703125" customWidth="1"/>
    <col min="10780" max="10780" width="14.28515625" bestFit="1" customWidth="1"/>
    <col min="10781" max="10781" width="17.42578125" customWidth="1"/>
    <col min="10782" max="10782" width="12.140625" bestFit="1" customWidth="1"/>
    <col min="11011" max="11011" width="29.85546875" bestFit="1" customWidth="1"/>
    <col min="11012" max="11012" width="15.28515625" bestFit="1" customWidth="1"/>
    <col min="11014" max="11014" width="13.140625" bestFit="1" customWidth="1"/>
    <col min="11016" max="11016" width="13.5703125" bestFit="1" customWidth="1"/>
    <col min="11018" max="11018" width="13.140625" bestFit="1" customWidth="1"/>
    <col min="11019" max="11019" width="11.5703125" customWidth="1"/>
    <col min="11020" max="11020" width="13.5703125" bestFit="1" customWidth="1"/>
    <col min="11021" max="11021" width="11.5703125" customWidth="1"/>
    <col min="11022" max="11022" width="13.85546875" bestFit="1" customWidth="1"/>
    <col min="11023" max="11023" width="11.5703125" customWidth="1"/>
    <col min="11024" max="11024" width="13.85546875" bestFit="1" customWidth="1"/>
    <col min="11025" max="11025" width="11.5703125" customWidth="1"/>
    <col min="11026" max="11026" width="13.85546875" bestFit="1" customWidth="1"/>
    <col min="11027" max="11027" width="11.5703125" customWidth="1"/>
    <col min="11028" max="11028" width="14.42578125" customWidth="1"/>
    <col min="11029" max="11029" width="11.5703125" customWidth="1"/>
    <col min="11030" max="11030" width="13.85546875" bestFit="1" customWidth="1"/>
    <col min="11031" max="11031" width="11.5703125" customWidth="1"/>
    <col min="11032" max="11032" width="13.85546875" bestFit="1" customWidth="1"/>
    <col min="11033" max="11033" width="11.5703125" customWidth="1"/>
    <col min="11034" max="11034" width="14.28515625" bestFit="1" customWidth="1"/>
    <col min="11035" max="11035" width="11.5703125" customWidth="1"/>
    <col min="11036" max="11036" width="14.28515625" bestFit="1" customWidth="1"/>
    <col min="11037" max="11037" width="17.42578125" customWidth="1"/>
    <col min="11038" max="11038" width="12.140625" bestFit="1" customWidth="1"/>
    <col min="11267" max="11267" width="29.85546875" bestFit="1" customWidth="1"/>
    <col min="11268" max="11268" width="15.28515625" bestFit="1" customWidth="1"/>
    <col min="11270" max="11270" width="13.140625" bestFit="1" customWidth="1"/>
    <col min="11272" max="11272" width="13.5703125" bestFit="1" customWidth="1"/>
    <col min="11274" max="11274" width="13.140625" bestFit="1" customWidth="1"/>
    <col min="11275" max="11275" width="11.5703125" customWidth="1"/>
    <col min="11276" max="11276" width="13.5703125" bestFit="1" customWidth="1"/>
    <col min="11277" max="11277" width="11.5703125" customWidth="1"/>
    <col min="11278" max="11278" width="13.85546875" bestFit="1" customWidth="1"/>
    <col min="11279" max="11279" width="11.5703125" customWidth="1"/>
    <col min="11280" max="11280" width="13.85546875" bestFit="1" customWidth="1"/>
    <col min="11281" max="11281" width="11.5703125" customWidth="1"/>
    <col min="11282" max="11282" width="13.85546875" bestFit="1" customWidth="1"/>
    <col min="11283" max="11283" width="11.5703125" customWidth="1"/>
    <col min="11284" max="11284" width="14.42578125" customWidth="1"/>
    <col min="11285" max="11285" width="11.5703125" customWidth="1"/>
    <col min="11286" max="11286" width="13.85546875" bestFit="1" customWidth="1"/>
    <col min="11287" max="11287" width="11.5703125" customWidth="1"/>
    <col min="11288" max="11288" width="13.85546875" bestFit="1" customWidth="1"/>
    <col min="11289" max="11289" width="11.5703125" customWidth="1"/>
    <col min="11290" max="11290" width="14.28515625" bestFit="1" customWidth="1"/>
    <col min="11291" max="11291" width="11.5703125" customWidth="1"/>
    <col min="11292" max="11292" width="14.28515625" bestFit="1" customWidth="1"/>
    <col min="11293" max="11293" width="17.42578125" customWidth="1"/>
    <col min="11294" max="11294" width="12.140625" bestFit="1" customWidth="1"/>
    <col min="11523" max="11523" width="29.85546875" bestFit="1" customWidth="1"/>
    <col min="11524" max="11524" width="15.28515625" bestFit="1" customWidth="1"/>
    <col min="11526" max="11526" width="13.140625" bestFit="1" customWidth="1"/>
    <col min="11528" max="11528" width="13.5703125" bestFit="1" customWidth="1"/>
    <col min="11530" max="11530" width="13.140625" bestFit="1" customWidth="1"/>
    <col min="11531" max="11531" width="11.5703125" customWidth="1"/>
    <col min="11532" max="11532" width="13.5703125" bestFit="1" customWidth="1"/>
    <col min="11533" max="11533" width="11.5703125" customWidth="1"/>
    <col min="11534" max="11534" width="13.85546875" bestFit="1" customWidth="1"/>
    <col min="11535" max="11535" width="11.5703125" customWidth="1"/>
    <col min="11536" max="11536" width="13.85546875" bestFit="1" customWidth="1"/>
    <col min="11537" max="11537" width="11.5703125" customWidth="1"/>
    <col min="11538" max="11538" width="13.85546875" bestFit="1" customWidth="1"/>
    <col min="11539" max="11539" width="11.5703125" customWidth="1"/>
    <col min="11540" max="11540" width="14.42578125" customWidth="1"/>
    <col min="11541" max="11541" width="11.5703125" customWidth="1"/>
    <col min="11542" max="11542" width="13.85546875" bestFit="1" customWidth="1"/>
    <col min="11543" max="11543" width="11.5703125" customWidth="1"/>
    <col min="11544" max="11544" width="13.85546875" bestFit="1" customWidth="1"/>
    <col min="11545" max="11545" width="11.5703125" customWidth="1"/>
    <col min="11546" max="11546" width="14.28515625" bestFit="1" customWidth="1"/>
    <col min="11547" max="11547" width="11.5703125" customWidth="1"/>
    <col min="11548" max="11548" width="14.28515625" bestFit="1" customWidth="1"/>
    <col min="11549" max="11549" width="17.42578125" customWidth="1"/>
    <col min="11550" max="11550" width="12.140625" bestFit="1" customWidth="1"/>
    <col min="11779" max="11779" width="29.85546875" bestFit="1" customWidth="1"/>
    <col min="11780" max="11780" width="15.28515625" bestFit="1" customWidth="1"/>
    <col min="11782" max="11782" width="13.140625" bestFit="1" customWidth="1"/>
    <col min="11784" max="11784" width="13.5703125" bestFit="1" customWidth="1"/>
    <col min="11786" max="11786" width="13.140625" bestFit="1" customWidth="1"/>
    <col min="11787" max="11787" width="11.5703125" customWidth="1"/>
    <col min="11788" max="11788" width="13.5703125" bestFit="1" customWidth="1"/>
    <col min="11789" max="11789" width="11.5703125" customWidth="1"/>
    <col min="11790" max="11790" width="13.85546875" bestFit="1" customWidth="1"/>
    <col min="11791" max="11791" width="11.5703125" customWidth="1"/>
    <col min="11792" max="11792" width="13.85546875" bestFit="1" customWidth="1"/>
    <col min="11793" max="11793" width="11.5703125" customWidth="1"/>
    <col min="11794" max="11794" width="13.85546875" bestFit="1" customWidth="1"/>
    <col min="11795" max="11795" width="11.5703125" customWidth="1"/>
    <col min="11796" max="11796" width="14.42578125" customWidth="1"/>
    <col min="11797" max="11797" width="11.5703125" customWidth="1"/>
    <col min="11798" max="11798" width="13.85546875" bestFit="1" customWidth="1"/>
    <col min="11799" max="11799" width="11.5703125" customWidth="1"/>
    <col min="11800" max="11800" width="13.85546875" bestFit="1" customWidth="1"/>
    <col min="11801" max="11801" width="11.5703125" customWidth="1"/>
    <col min="11802" max="11802" width="14.28515625" bestFit="1" customWidth="1"/>
    <col min="11803" max="11803" width="11.5703125" customWidth="1"/>
    <col min="11804" max="11804" width="14.28515625" bestFit="1" customWidth="1"/>
    <col min="11805" max="11805" width="17.42578125" customWidth="1"/>
    <col min="11806" max="11806" width="12.140625" bestFit="1" customWidth="1"/>
    <col min="12035" max="12035" width="29.85546875" bestFit="1" customWidth="1"/>
    <col min="12036" max="12036" width="15.28515625" bestFit="1" customWidth="1"/>
    <col min="12038" max="12038" width="13.140625" bestFit="1" customWidth="1"/>
    <col min="12040" max="12040" width="13.5703125" bestFit="1" customWidth="1"/>
    <col min="12042" max="12042" width="13.140625" bestFit="1" customWidth="1"/>
    <col min="12043" max="12043" width="11.5703125" customWidth="1"/>
    <col min="12044" max="12044" width="13.5703125" bestFit="1" customWidth="1"/>
    <col min="12045" max="12045" width="11.5703125" customWidth="1"/>
    <col min="12046" max="12046" width="13.85546875" bestFit="1" customWidth="1"/>
    <col min="12047" max="12047" width="11.5703125" customWidth="1"/>
    <col min="12048" max="12048" width="13.85546875" bestFit="1" customWidth="1"/>
    <col min="12049" max="12049" width="11.5703125" customWidth="1"/>
    <col min="12050" max="12050" width="13.85546875" bestFit="1" customWidth="1"/>
    <col min="12051" max="12051" width="11.5703125" customWidth="1"/>
    <col min="12052" max="12052" width="14.42578125" customWidth="1"/>
    <col min="12053" max="12053" width="11.5703125" customWidth="1"/>
    <col min="12054" max="12054" width="13.85546875" bestFit="1" customWidth="1"/>
    <col min="12055" max="12055" width="11.5703125" customWidth="1"/>
    <col min="12056" max="12056" width="13.85546875" bestFit="1" customWidth="1"/>
    <col min="12057" max="12057" width="11.5703125" customWidth="1"/>
    <col min="12058" max="12058" width="14.28515625" bestFit="1" customWidth="1"/>
    <col min="12059" max="12059" width="11.5703125" customWidth="1"/>
    <col min="12060" max="12060" width="14.28515625" bestFit="1" customWidth="1"/>
    <col min="12061" max="12061" width="17.42578125" customWidth="1"/>
    <col min="12062" max="12062" width="12.140625" bestFit="1" customWidth="1"/>
    <col min="12291" max="12291" width="29.85546875" bestFit="1" customWidth="1"/>
    <col min="12292" max="12292" width="15.28515625" bestFit="1" customWidth="1"/>
    <col min="12294" max="12294" width="13.140625" bestFit="1" customWidth="1"/>
    <col min="12296" max="12296" width="13.5703125" bestFit="1" customWidth="1"/>
    <col min="12298" max="12298" width="13.140625" bestFit="1" customWidth="1"/>
    <col min="12299" max="12299" width="11.5703125" customWidth="1"/>
    <col min="12300" max="12300" width="13.5703125" bestFit="1" customWidth="1"/>
    <col min="12301" max="12301" width="11.5703125" customWidth="1"/>
    <col min="12302" max="12302" width="13.85546875" bestFit="1" customWidth="1"/>
    <col min="12303" max="12303" width="11.5703125" customWidth="1"/>
    <col min="12304" max="12304" width="13.85546875" bestFit="1" customWidth="1"/>
    <col min="12305" max="12305" width="11.5703125" customWidth="1"/>
    <col min="12306" max="12306" width="13.85546875" bestFit="1" customWidth="1"/>
    <col min="12307" max="12307" width="11.5703125" customWidth="1"/>
    <col min="12308" max="12308" width="14.42578125" customWidth="1"/>
    <col min="12309" max="12309" width="11.5703125" customWidth="1"/>
    <col min="12310" max="12310" width="13.85546875" bestFit="1" customWidth="1"/>
    <col min="12311" max="12311" width="11.5703125" customWidth="1"/>
    <col min="12312" max="12312" width="13.85546875" bestFit="1" customWidth="1"/>
    <col min="12313" max="12313" width="11.5703125" customWidth="1"/>
    <col min="12314" max="12314" width="14.28515625" bestFit="1" customWidth="1"/>
    <col min="12315" max="12315" width="11.5703125" customWidth="1"/>
    <col min="12316" max="12316" width="14.28515625" bestFit="1" customWidth="1"/>
    <col min="12317" max="12317" width="17.42578125" customWidth="1"/>
    <col min="12318" max="12318" width="12.140625" bestFit="1" customWidth="1"/>
    <col min="12547" max="12547" width="29.85546875" bestFit="1" customWidth="1"/>
    <col min="12548" max="12548" width="15.28515625" bestFit="1" customWidth="1"/>
    <col min="12550" max="12550" width="13.140625" bestFit="1" customWidth="1"/>
    <col min="12552" max="12552" width="13.5703125" bestFit="1" customWidth="1"/>
    <col min="12554" max="12554" width="13.140625" bestFit="1" customWidth="1"/>
    <col min="12555" max="12555" width="11.5703125" customWidth="1"/>
    <col min="12556" max="12556" width="13.5703125" bestFit="1" customWidth="1"/>
    <col min="12557" max="12557" width="11.5703125" customWidth="1"/>
    <col min="12558" max="12558" width="13.85546875" bestFit="1" customWidth="1"/>
    <col min="12559" max="12559" width="11.5703125" customWidth="1"/>
    <col min="12560" max="12560" width="13.85546875" bestFit="1" customWidth="1"/>
    <col min="12561" max="12561" width="11.5703125" customWidth="1"/>
    <col min="12562" max="12562" width="13.85546875" bestFit="1" customWidth="1"/>
    <col min="12563" max="12563" width="11.5703125" customWidth="1"/>
    <col min="12564" max="12564" width="14.42578125" customWidth="1"/>
    <col min="12565" max="12565" width="11.5703125" customWidth="1"/>
    <col min="12566" max="12566" width="13.85546875" bestFit="1" customWidth="1"/>
    <col min="12567" max="12567" width="11.5703125" customWidth="1"/>
    <col min="12568" max="12568" width="13.85546875" bestFit="1" customWidth="1"/>
    <col min="12569" max="12569" width="11.5703125" customWidth="1"/>
    <col min="12570" max="12570" width="14.28515625" bestFit="1" customWidth="1"/>
    <col min="12571" max="12571" width="11.5703125" customWidth="1"/>
    <col min="12572" max="12572" width="14.28515625" bestFit="1" customWidth="1"/>
    <col min="12573" max="12573" width="17.42578125" customWidth="1"/>
    <col min="12574" max="12574" width="12.140625" bestFit="1" customWidth="1"/>
    <col min="12803" max="12803" width="29.85546875" bestFit="1" customWidth="1"/>
    <col min="12804" max="12804" width="15.28515625" bestFit="1" customWidth="1"/>
    <col min="12806" max="12806" width="13.140625" bestFit="1" customWidth="1"/>
    <col min="12808" max="12808" width="13.5703125" bestFit="1" customWidth="1"/>
    <col min="12810" max="12810" width="13.140625" bestFit="1" customWidth="1"/>
    <col min="12811" max="12811" width="11.5703125" customWidth="1"/>
    <col min="12812" max="12812" width="13.5703125" bestFit="1" customWidth="1"/>
    <col min="12813" max="12813" width="11.5703125" customWidth="1"/>
    <col min="12814" max="12814" width="13.85546875" bestFit="1" customWidth="1"/>
    <col min="12815" max="12815" width="11.5703125" customWidth="1"/>
    <col min="12816" max="12816" width="13.85546875" bestFit="1" customWidth="1"/>
    <col min="12817" max="12817" width="11.5703125" customWidth="1"/>
    <col min="12818" max="12818" width="13.85546875" bestFit="1" customWidth="1"/>
    <col min="12819" max="12819" width="11.5703125" customWidth="1"/>
    <col min="12820" max="12820" width="14.42578125" customWidth="1"/>
    <col min="12821" max="12821" width="11.5703125" customWidth="1"/>
    <col min="12822" max="12822" width="13.85546875" bestFit="1" customWidth="1"/>
    <col min="12823" max="12823" width="11.5703125" customWidth="1"/>
    <col min="12824" max="12824" width="13.85546875" bestFit="1" customWidth="1"/>
    <col min="12825" max="12825" width="11.5703125" customWidth="1"/>
    <col min="12826" max="12826" width="14.28515625" bestFit="1" customWidth="1"/>
    <col min="12827" max="12827" width="11.5703125" customWidth="1"/>
    <col min="12828" max="12828" width="14.28515625" bestFit="1" customWidth="1"/>
    <col min="12829" max="12829" width="17.42578125" customWidth="1"/>
    <col min="12830" max="12830" width="12.140625" bestFit="1" customWidth="1"/>
    <col min="13059" max="13059" width="29.85546875" bestFit="1" customWidth="1"/>
    <col min="13060" max="13060" width="15.28515625" bestFit="1" customWidth="1"/>
    <col min="13062" max="13062" width="13.140625" bestFit="1" customWidth="1"/>
    <col min="13064" max="13064" width="13.5703125" bestFit="1" customWidth="1"/>
    <col min="13066" max="13066" width="13.140625" bestFit="1" customWidth="1"/>
    <col min="13067" max="13067" width="11.5703125" customWidth="1"/>
    <col min="13068" max="13068" width="13.5703125" bestFit="1" customWidth="1"/>
    <col min="13069" max="13069" width="11.5703125" customWidth="1"/>
    <col min="13070" max="13070" width="13.85546875" bestFit="1" customWidth="1"/>
    <col min="13071" max="13071" width="11.5703125" customWidth="1"/>
    <col min="13072" max="13072" width="13.85546875" bestFit="1" customWidth="1"/>
    <col min="13073" max="13073" width="11.5703125" customWidth="1"/>
    <col min="13074" max="13074" width="13.85546875" bestFit="1" customWidth="1"/>
    <col min="13075" max="13075" width="11.5703125" customWidth="1"/>
    <col min="13076" max="13076" width="14.42578125" customWidth="1"/>
    <col min="13077" max="13077" width="11.5703125" customWidth="1"/>
    <col min="13078" max="13078" width="13.85546875" bestFit="1" customWidth="1"/>
    <col min="13079" max="13079" width="11.5703125" customWidth="1"/>
    <col min="13080" max="13080" width="13.85546875" bestFit="1" customWidth="1"/>
    <col min="13081" max="13081" width="11.5703125" customWidth="1"/>
    <col min="13082" max="13082" width="14.28515625" bestFit="1" customWidth="1"/>
    <col min="13083" max="13083" width="11.5703125" customWidth="1"/>
    <col min="13084" max="13084" width="14.28515625" bestFit="1" customWidth="1"/>
    <col min="13085" max="13085" width="17.42578125" customWidth="1"/>
    <col min="13086" max="13086" width="12.140625" bestFit="1" customWidth="1"/>
    <col min="13315" max="13315" width="29.85546875" bestFit="1" customWidth="1"/>
    <col min="13316" max="13316" width="15.28515625" bestFit="1" customWidth="1"/>
    <col min="13318" max="13318" width="13.140625" bestFit="1" customWidth="1"/>
    <col min="13320" max="13320" width="13.5703125" bestFit="1" customWidth="1"/>
    <col min="13322" max="13322" width="13.140625" bestFit="1" customWidth="1"/>
    <col min="13323" max="13323" width="11.5703125" customWidth="1"/>
    <col min="13324" max="13324" width="13.5703125" bestFit="1" customWidth="1"/>
    <col min="13325" max="13325" width="11.5703125" customWidth="1"/>
    <col min="13326" max="13326" width="13.85546875" bestFit="1" customWidth="1"/>
    <col min="13327" max="13327" width="11.5703125" customWidth="1"/>
    <col min="13328" max="13328" width="13.85546875" bestFit="1" customWidth="1"/>
    <col min="13329" max="13329" width="11.5703125" customWidth="1"/>
    <col min="13330" max="13330" width="13.85546875" bestFit="1" customWidth="1"/>
    <col min="13331" max="13331" width="11.5703125" customWidth="1"/>
    <col min="13332" max="13332" width="14.42578125" customWidth="1"/>
    <col min="13333" max="13333" width="11.5703125" customWidth="1"/>
    <col min="13334" max="13334" width="13.85546875" bestFit="1" customWidth="1"/>
    <col min="13335" max="13335" width="11.5703125" customWidth="1"/>
    <col min="13336" max="13336" width="13.85546875" bestFit="1" customWidth="1"/>
    <col min="13337" max="13337" width="11.5703125" customWidth="1"/>
    <col min="13338" max="13338" width="14.28515625" bestFit="1" customWidth="1"/>
    <col min="13339" max="13339" width="11.5703125" customWidth="1"/>
    <col min="13340" max="13340" width="14.28515625" bestFit="1" customWidth="1"/>
    <col min="13341" max="13341" width="17.42578125" customWidth="1"/>
    <col min="13342" max="13342" width="12.140625" bestFit="1" customWidth="1"/>
    <col min="13571" max="13571" width="29.85546875" bestFit="1" customWidth="1"/>
    <col min="13572" max="13572" width="15.28515625" bestFit="1" customWidth="1"/>
    <col min="13574" max="13574" width="13.140625" bestFit="1" customWidth="1"/>
    <col min="13576" max="13576" width="13.5703125" bestFit="1" customWidth="1"/>
    <col min="13578" max="13578" width="13.140625" bestFit="1" customWidth="1"/>
    <col min="13579" max="13579" width="11.5703125" customWidth="1"/>
    <col min="13580" max="13580" width="13.5703125" bestFit="1" customWidth="1"/>
    <col min="13581" max="13581" width="11.5703125" customWidth="1"/>
    <col min="13582" max="13582" width="13.85546875" bestFit="1" customWidth="1"/>
    <col min="13583" max="13583" width="11.5703125" customWidth="1"/>
    <col min="13584" max="13584" width="13.85546875" bestFit="1" customWidth="1"/>
    <col min="13585" max="13585" width="11.5703125" customWidth="1"/>
    <col min="13586" max="13586" width="13.85546875" bestFit="1" customWidth="1"/>
    <col min="13587" max="13587" width="11.5703125" customWidth="1"/>
    <col min="13588" max="13588" width="14.42578125" customWidth="1"/>
    <col min="13589" max="13589" width="11.5703125" customWidth="1"/>
    <col min="13590" max="13590" width="13.85546875" bestFit="1" customWidth="1"/>
    <col min="13591" max="13591" width="11.5703125" customWidth="1"/>
    <col min="13592" max="13592" width="13.85546875" bestFit="1" customWidth="1"/>
    <col min="13593" max="13593" width="11.5703125" customWidth="1"/>
    <col min="13594" max="13594" width="14.28515625" bestFit="1" customWidth="1"/>
    <col min="13595" max="13595" width="11.5703125" customWidth="1"/>
    <col min="13596" max="13596" width="14.28515625" bestFit="1" customWidth="1"/>
    <col min="13597" max="13597" width="17.42578125" customWidth="1"/>
    <col min="13598" max="13598" width="12.140625" bestFit="1" customWidth="1"/>
    <col min="13827" max="13827" width="29.85546875" bestFit="1" customWidth="1"/>
    <col min="13828" max="13828" width="15.28515625" bestFit="1" customWidth="1"/>
    <col min="13830" max="13830" width="13.140625" bestFit="1" customWidth="1"/>
    <col min="13832" max="13832" width="13.5703125" bestFit="1" customWidth="1"/>
    <col min="13834" max="13834" width="13.140625" bestFit="1" customWidth="1"/>
    <col min="13835" max="13835" width="11.5703125" customWidth="1"/>
    <col min="13836" max="13836" width="13.5703125" bestFit="1" customWidth="1"/>
    <col min="13837" max="13837" width="11.5703125" customWidth="1"/>
    <col min="13838" max="13838" width="13.85546875" bestFit="1" customWidth="1"/>
    <col min="13839" max="13839" width="11.5703125" customWidth="1"/>
    <col min="13840" max="13840" width="13.85546875" bestFit="1" customWidth="1"/>
    <col min="13841" max="13841" width="11.5703125" customWidth="1"/>
    <col min="13842" max="13842" width="13.85546875" bestFit="1" customWidth="1"/>
    <col min="13843" max="13843" width="11.5703125" customWidth="1"/>
    <col min="13844" max="13844" width="14.42578125" customWidth="1"/>
    <col min="13845" max="13845" width="11.5703125" customWidth="1"/>
    <col min="13846" max="13846" width="13.85546875" bestFit="1" customWidth="1"/>
    <col min="13847" max="13847" width="11.5703125" customWidth="1"/>
    <col min="13848" max="13848" width="13.85546875" bestFit="1" customWidth="1"/>
    <col min="13849" max="13849" width="11.5703125" customWidth="1"/>
    <col min="13850" max="13850" width="14.28515625" bestFit="1" customWidth="1"/>
    <col min="13851" max="13851" width="11.5703125" customWidth="1"/>
    <col min="13852" max="13852" width="14.28515625" bestFit="1" customWidth="1"/>
    <col min="13853" max="13853" width="17.42578125" customWidth="1"/>
    <col min="13854" max="13854" width="12.140625" bestFit="1" customWidth="1"/>
    <col min="14083" max="14083" width="29.85546875" bestFit="1" customWidth="1"/>
    <col min="14084" max="14084" width="15.28515625" bestFit="1" customWidth="1"/>
    <col min="14086" max="14086" width="13.140625" bestFit="1" customWidth="1"/>
    <col min="14088" max="14088" width="13.5703125" bestFit="1" customWidth="1"/>
    <col min="14090" max="14090" width="13.140625" bestFit="1" customWidth="1"/>
    <col min="14091" max="14091" width="11.5703125" customWidth="1"/>
    <col min="14092" max="14092" width="13.5703125" bestFit="1" customWidth="1"/>
    <col min="14093" max="14093" width="11.5703125" customWidth="1"/>
    <col min="14094" max="14094" width="13.85546875" bestFit="1" customWidth="1"/>
    <col min="14095" max="14095" width="11.5703125" customWidth="1"/>
    <col min="14096" max="14096" width="13.85546875" bestFit="1" customWidth="1"/>
    <col min="14097" max="14097" width="11.5703125" customWidth="1"/>
    <col min="14098" max="14098" width="13.85546875" bestFit="1" customWidth="1"/>
    <col min="14099" max="14099" width="11.5703125" customWidth="1"/>
    <col min="14100" max="14100" width="14.42578125" customWidth="1"/>
    <col min="14101" max="14101" width="11.5703125" customWidth="1"/>
    <col min="14102" max="14102" width="13.85546875" bestFit="1" customWidth="1"/>
    <col min="14103" max="14103" width="11.5703125" customWidth="1"/>
    <col min="14104" max="14104" width="13.85546875" bestFit="1" customWidth="1"/>
    <col min="14105" max="14105" width="11.5703125" customWidth="1"/>
    <col min="14106" max="14106" width="14.28515625" bestFit="1" customWidth="1"/>
    <col min="14107" max="14107" width="11.5703125" customWidth="1"/>
    <col min="14108" max="14108" width="14.28515625" bestFit="1" customWidth="1"/>
    <col min="14109" max="14109" width="17.42578125" customWidth="1"/>
    <col min="14110" max="14110" width="12.140625" bestFit="1" customWidth="1"/>
    <col min="14339" max="14339" width="29.85546875" bestFit="1" customWidth="1"/>
    <col min="14340" max="14340" width="15.28515625" bestFit="1" customWidth="1"/>
    <col min="14342" max="14342" width="13.140625" bestFit="1" customWidth="1"/>
    <col min="14344" max="14344" width="13.5703125" bestFit="1" customWidth="1"/>
    <col min="14346" max="14346" width="13.140625" bestFit="1" customWidth="1"/>
    <col min="14347" max="14347" width="11.5703125" customWidth="1"/>
    <col min="14348" max="14348" width="13.5703125" bestFit="1" customWidth="1"/>
    <col min="14349" max="14349" width="11.5703125" customWidth="1"/>
    <col min="14350" max="14350" width="13.85546875" bestFit="1" customWidth="1"/>
    <col min="14351" max="14351" width="11.5703125" customWidth="1"/>
    <col min="14352" max="14352" width="13.85546875" bestFit="1" customWidth="1"/>
    <col min="14353" max="14353" width="11.5703125" customWidth="1"/>
    <col min="14354" max="14354" width="13.85546875" bestFit="1" customWidth="1"/>
    <col min="14355" max="14355" width="11.5703125" customWidth="1"/>
    <col min="14356" max="14356" width="14.42578125" customWidth="1"/>
    <col min="14357" max="14357" width="11.5703125" customWidth="1"/>
    <col min="14358" max="14358" width="13.85546875" bestFit="1" customWidth="1"/>
    <col min="14359" max="14359" width="11.5703125" customWidth="1"/>
    <col min="14360" max="14360" width="13.85546875" bestFit="1" customWidth="1"/>
    <col min="14361" max="14361" width="11.5703125" customWidth="1"/>
    <col min="14362" max="14362" width="14.28515625" bestFit="1" customWidth="1"/>
    <col min="14363" max="14363" width="11.5703125" customWidth="1"/>
    <col min="14364" max="14364" width="14.28515625" bestFit="1" customWidth="1"/>
    <col min="14365" max="14365" width="17.42578125" customWidth="1"/>
    <col min="14366" max="14366" width="12.140625" bestFit="1" customWidth="1"/>
    <col min="14595" max="14595" width="29.85546875" bestFit="1" customWidth="1"/>
    <col min="14596" max="14596" width="15.28515625" bestFit="1" customWidth="1"/>
    <col min="14598" max="14598" width="13.140625" bestFit="1" customWidth="1"/>
    <col min="14600" max="14600" width="13.5703125" bestFit="1" customWidth="1"/>
    <col min="14602" max="14602" width="13.140625" bestFit="1" customWidth="1"/>
    <col min="14603" max="14603" width="11.5703125" customWidth="1"/>
    <col min="14604" max="14604" width="13.5703125" bestFit="1" customWidth="1"/>
    <col min="14605" max="14605" width="11.5703125" customWidth="1"/>
    <col min="14606" max="14606" width="13.85546875" bestFit="1" customWidth="1"/>
    <col min="14607" max="14607" width="11.5703125" customWidth="1"/>
    <col min="14608" max="14608" width="13.85546875" bestFit="1" customWidth="1"/>
    <col min="14609" max="14609" width="11.5703125" customWidth="1"/>
    <col min="14610" max="14610" width="13.85546875" bestFit="1" customWidth="1"/>
    <col min="14611" max="14611" width="11.5703125" customWidth="1"/>
    <col min="14612" max="14612" width="14.42578125" customWidth="1"/>
    <col min="14613" max="14613" width="11.5703125" customWidth="1"/>
    <col min="14614" max="14614" width="13.85546875" bestFit="1" customWidth="1"/>
    <col min="14615" max="14615" width="11.5703125" customWidth="1"/>
    <col min="14616" max="14616" width="13.85546875" bestFit="1" customWidth="1"/>
    <col min="14617" max="14617" width="11.5703125" customWidth="1"/>
    <col min="14618" max="14618" width="14.28515625" bestFit="1" customWidth="1"/>
    <col min="14619" max="14619" width="11.5703125" customWidth="1"/>
    <col min="14620" max="14620" width="14.28515625" bestFit="1" customWidth="1"/>
    <col min="14621" max="14621" width="17.42578125" customWidth="1"/>
    <col min="14622" max="14622" width="12.140625" bestFit="1" customWidth="1"/>
    <col min="14851" max="14851" width="29.85546875" bestFit="1" customWidth="1"/>
    <col min="14852" max="14852" width="15.28515625" bestFit="1" customWidth="1"/>
    <col min="14854" max="14854" width="13.140625" bestFit="1" customWidth="1"/>
    <col min="14856" max="14856" width="13.5703125" bestFit="1" customWidth="1"/>
    <col min="14858" max="14858" width="13.140625" bestFit="1" customWidth="1"/>
    <col min="14859" max="14859" width="11.5703125" customWidth="1"/>
    <col min="14860" max="14860" width="13.5703125" bestFit="1" customWidth="1"/>
    <col min="14861" max="14861" width="11.5703125" customWidth="1"/>
    <col min="14862" max="14862" width="13.85546875" bestFit="1" customWidth="1"/>
    <col min="14863" max="14863" width="11.5703125" customWidth="1"/>
    <col min="14864" max="14864" width="13.85546875" bestFit="1" customWidth="1"/>
    <col min="14865" max="14865" width="11.5703125" customWidth="1"/>
    <col min="14866" max="14866" width="13.85546875" bestFit="1" customWidth="1"/>
    <col min="14867" max="14867" width="11.5703125" customWidth="1"/>
    <col min="14868" max="14868" width="14.42578125" customWidth="1"/>
    <col min="14869" max="14869" width="11.5703125" customWidth="1"/>
    <col min="14870" max="14870" width="13.85546875" bestFit="1" customWidth="1"/>
    <col min="14871" max="14871" width="11.5703125" customWidth="1"/>
    <col min="14872" max="14872" width="13.85546875" bestFit="1" customWidth="1"/>
    <col min="14873" max="14873" width="11.5703125" customWidth="1"/>
    <col min="14874" max="14874" width="14.28515625" bestFit="1" customWidth="1"/>
    <col min="14875" max="14875" width="11.5703125" customWidth="1"/>
    <col min="14876" max="14876" width="14.28515625" bestFit="1" customWidth="1"/>
    <col min="14877" max="14877" width="17.42578125" customWidth="1"/>
    <col min="14878" max="14878" width="12.140625" bestFit="1" customWidth="1"/>
    <col min="15107" max="15107" width="29.85546875" bestFit="1" customWidth="1"/>
    <col min="15108" max="15108" width="15.28515625" bestFit="1" customWidth="1"/>
    <col min="15110" max="15110" width="13.140625" bestFit="1" customWidth="1"/>
    <col min="15112" max="15112" width="13.5703125" bestFit="1" customWidth="1"/>
    <col min="15114" max="15114" width="13.140625" bestFit="1" customWidth="1"/>
    <col min="15115" max="15115" width="11.5703125" customWidth="1"/>
    <col min="15116" max="15116" width="13.5703125" bestFit="1" customWidth="1"/>
    <col min="15117" max="15117" width="11.5703125" customWidth="1"/>
    <col min="15118" max="15118" width="13.85546875" bestFit="1" customWidth="1"/>
    <col min="15119" max="15119" width="11.5703125" customWidth="1"/>
    <col min="15120" max="15120" width="13.85546875" bestFit="1" customWidth="1"/>
    <col min="15121" max="15121" width="11.5703125" customWidth="1"/>
    <col min="15122" max="15122" width="13.85546875" bestFit="1" customWidth="1"/>
    <col min="15123" max="15123" width="11.5703125" customWidth="1"/>
    <col min="15124" max="15124" width="14.42578125" customWidth="1"/>
    <col min="15125" max="15125" width="11.5703125" customWidth="1"/>
    <col min="15126" max="15126" width="13.85546875" bestFit="1" customWidth="1"/>
    <col min="15127" max="15127" width="11.5703125" customWidth="1"/>
    <col min="15128" max="15128" width="13.85546875" bestFit="1" customWidth="1"/>
    <col min="15129" max="15129" width="11.5703125" customWidth="1"/>
    <col min="15130" max="15130" width="14.28515625" bestFit="1" customWidth="1"/>
    <col min="15131" max="15131" width="11.5703125" customWidth="1"/>
    <col min="15132" max="15132" width="14.28515625" bestFit="1" customWidth="1"/>
    <col min="15133" max="15133" width="17.42578125" customWidth="1"/>
    <col min="15134" max="15134" width="12.140625" bestFit="1" customWidth="1"/>
    <col min="15363" max="15363" width="29.85546875" bestFit="1" customWidth="1"/>
    <col min="15364" max="15364" width="15.28515625" bestFit="1" customWidth="1"/>
    <col min="15366" max="15366" width="13.140625" bestFit="1" customWidth="1"/>
    <col min="15368" max="15368" width="13.5703125" bestFit="1" customWidth="1"/>
    <col min="15370" max="15370" width="13.140625" bestFit="1" customWidth="1"/>
    <col min="15371" max="15371" width="11.5703125" customWidth="1"/>
    <col min="15372" max="15372" width="13.5703125" bestFit="1" customWidth="1"/>
    <col min="15373" max="15373" width="11.5703125" customWidth="1"/>
    <col min="15374" max="15374" width="13.85546875" bestFit="1" customWidth="1"/>
    <col min="15375" max="15375" width="11.5703125" customWidth="1"/>
    <col min="15376" max="15376" width="13.85546875" bestFit="1" customWidth="1"/>
    <col min="15377" max="15377" width="11.5703125" customWidth="1"/>
    <col min="15378" max="15378" width="13.85546875" bestFit="1" customWidth="1"/>
    <col min="15379" max="15379" width="11.5703125" customWidth="1"/>
    <col min="15380" max="15380" width="14.42578125" customWidth="1"/>
    <col min="15381" max="15381" width="11.5703125" customWidth="1"/>
    <col min="15382" max="15382" width="13.85546875" bestFit="1" customWidth="1"/>
    <col min="15383" max="15383" width="11.5703125" customWidth="1"/>
    <col min="15384" max="15384" width="13.85546875" bestFit="1" customWidth="1"/>
    <col min="15385" max="15385" width="11.5703125" customWidth="1"/>
    <col min="15386" max="15386" width="14.28515625" bestFit="1" customWidth="1"/>
    <col min="15387" max="15387" width="11.5703125" customWidth="1"/>
    <col min="15388" max="15388" width="14.28515625" bestFit="1" customWidth="1"/>
    <col min="15389" max="15389" width="17.42578125" customWidth="1"/>
    <col min="15390" max="15390" width="12.140625" bestFit="1" customWidth="1"/>
    <col min="15619" max="15619" width="29.85546875" bestFit="1" customWidth="1"/>
    <col min="15620" max="15620" width="15.28515625" bestFit="1" customWidth="1"/>
    <col min="15622" max="15622" width="13.140625" bestFit="1" customWidth="1"/>
    <col min="15624" max="15624" width="13.5703125" bestFit="1" customWidth="1"/>
    <col min="15626" max="15626" width="13.140625" bestFit="1" customWidth="1"/>
    <col min="15627" max="15627" width="11.5703125" customWidth="1"/>
    <col min="15628" max="15628" width="13.5703125" bestFit="1" customWidth="1"/>
    <col min="15629" max="15629" width="11.5703125" customWidth="1"/>
    <col min="15630" max="15630" width="13.85546875" bestFit="1" customWidth="1"/>
    <col min="15631" max="15631" width="11.5703125" customWidth="1"/>
    <col min="15632" max="15632" width="13.85546875" bestFit="1" customWidth="1"/>
    <col min="15633" max="15633" width="11.5703125" customWidth="1"/>
    <col min="15634" max="15634" width="13.85546875" bestFit="1" customWidth="1"/>
    <col min="15635" max="15635" width="11.5703125" customWidth="1"/>
    <col min="15636" max="15636" width="14.42578125" customWidth="1"/>
    <col min="15637" max="15637" width="11.5703125" customWidth="1"/>
    <col min="15638" max="15638" width="13.85546875" bestFit="1" customWidth="1"/>
    <col min="15639" max="15639" width="11.5703125" customWidth="1"/>
    <col min="15640" max="15640" width="13.85546875" bestFit="1" customWidth="1"/>
    <col min="15641" max="15641" width="11.5703125" customWidth="1"/>
    <col min="15642" max="15642" width="14.28515625" bestFit="1" customWidth="1"/>
    <col min="15643" max="15643" width="11.5703125" customWidth="1"/>
    <col min="15644" max="15644" width="14.28515625" bestFit="1" customWidth="1"/>
    <col min="15645" max="15645" width="17.42578125" customWidth="1"/>
    <col min="15646" max="15646" width="12.140625" bestFit="1" customWidth="1"/>
    <col min="15875" max="15875" width="29.85546875" bestFit="1" customWidth="1"/>
    <col min="15876" max="15876" width="15.28515625" bestFit="1" customWidth="1"/>
    <col min="15878" max="15878" width="13.140625" bestFit="1" customWidth="1"/>
    <col min="15880" max="15880" width="13.5703125" bestFit="1" customWidth="1"/>
    <col min="15882" max="15882" width="13.140625" bestFit="1" customWidth="1"/>
    <col min="15883" max="15883" width="11.5703125" customWidth="1"/>
    <col min="15884" max="15884" width="13.5703125" bestFit="1" customWidth="1"/>
    <col min="15885" max="15885" width="11.5703125" customWidth="1"/>
    <col min="15886" max="15886" width="13.85546875" bestFit="1" customWidth="1"/>
    <col min="15887" max="15887" width="11.5703125" customWidth="1"/>
    <col min="15888" max="15888" width="13.85546875" bestFit="1" customWidth="1"/>
    <col min="15889" max="15889" width="11.5703125" customWidth="1"/>
    <col min="15890" max="15890" width="13.85546875" bestFit="1" customWidth="1"/>
    <col min="15891" max="15891" width="11.5703125" customWidth="1"/>
    <col min="15892" max="15892" width="14.42578125" customWidth="1"/>
    <col min="15893" max="15893" width="11.5703125" customWidth="1"/>
    <col min="15894" max="15894" width="13.85546875" bestFit="1" customWidth="1"/>
    <col min="15895" max="15895" width="11.5703125" customWidth="1"/>
    <col min="15896" max="15896" width="13.85546875" bestFit="1" customWidth="1"/>
    <col min="15897" max="15897" width="11.5703125" customWidth="1"/>
    <col min="15898" max="15898" width="14.28515625" bestFit="1" customWidth="1"/>
    <col min="15899" max="15899" width="11.5703125" customWidth="1"/>
    <col min="15900" max="15900" width="14.28515625" bestFit="1" customWidth="1"/>
    <col min="15901" max="15901" width="17.42578125" customWidth="1"/>
    <col min="15902" max="15902" width="12.140625" bestFit="1" customWidth="1"/>
    <col min="16131" max="16131" width="29.85546875" bestFit="1" customWidth="1"/>
    <col min="16132" max="16132" width="15.28515625" bestFit="1" customWidth="1"/>
    <col min="16134" max="16134" width="13.140625" bestFit="1" customWidth="1"/>
    <col min="16136" max="16136" width="13.5703125" bestFit="1" customWidth="1"/>
    <col min="16138" max="16138" width="13.140625" bestFit="1" customWidth="1"/>
    <col min="16139" max="16139" width="11.5703125" customWidth="1"/>
    <col min="16140" max="16140" width="13.5703125" bestFit="1" customWidth="1"/>
    <col min="16141" max="16141" width="11.5703125" customWidth="1"/>
    <col min="16142" max="16142" width="13.85546875" bestFit="1" customWidth="1"/>
    <col min="16143" max="16143" width="11.5703125" customWidth="1"/>
    <col min="16144" max="16144" width="13.85546875" bestFit="1" customWidth="1"/>
    <col min="16145" max="16145" width="11.5703125" customWidth="1"/>
    <col min="16146" max="16146" width="13.85546875" bestFit="1" customWidth="1"/>
    <col min="16147" max="16147" width="11.5703125" customWidth="1"/>
    <col min="16148" max="16148" width="14.42578125" customWidth="1"/>
    <col min="16149" max="16149" width="11.5703125" customWidth="1"/>
    <col min="16150" max="16150" width="13.85546875" bestFit="1" customWidth="1"/>
    <col min="16151" max="16151" width="11.5703125" customWidth="1"/>
    <col min="16152" max="16152" width="13.85546875" bestFit="1" customWidth="1"/>
    <col min="16153" max="16153" width="11.5703125" customWidth="1"/>
    <col min="16154" max="16154" width="14.28515625" bestFit="1" customWidth="1"/>
    <col min="16155" max="16155" width="11.5703125" customWidth="1"/>
    <col min="16156" max="16156" width="14.28515625" bestFit="1" customWidth="1"/>
    <col min="16157" max="16157" width="17.42578125" customWidth="1"/>
    <col min="16158" max="16158" width="12.140625" bestFit="1" customWidth="1"/>
  </cols>
  <sheetData>
    <row r="1" spans="1:31" ht="21" customHeigh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3"/>
      <c r="AD1" s="4"/>
      <c r="AE1" s="5"/>
    </row>
    <row r="2" spans="1:31" ht="19.5" customHeigh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8"/>
      <c r="AD2" s="9"/>
      <c r="AE2" s="7"/>
    </row>
    <row r="3" spans="1:31" ht="15.75" customHeight="1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2"/>
      <c r="AD3" s="13"/>
      <c r="AE3" s="14"/>
    </row>
    <row r="4" spans="1:31" ht="15.75" customHeight="1" x14ac:dyDescent="0.2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7"/>
      <c r="AD4" s="9"/>
      <c r="AE4" s="7"/>
    </row>
    <row r="5" spans="1:31" ht="9.75" customHeight="1" x14ac:dyDescent="0.25">
      <c r="A5" s="18"/>
      <c r="B5" s="19"/>
      <c r="C5" s="19"/>
      <c r="D5" s="20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2"/>
      <c r="AD5" s="23"/>
      <c r="AE5" s="24"/>
    </row>
    <row r="6" spans="1:31" ht="23.25" customHeight="1" x14ac:dyDescent="0.25">
      <c r="A6" s="25" t="s">
        <v>0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7"/>
    </row>
    <row r="7" spans="1:31" ht="15.75" thickBot="1" x14ac:dyDescent="0.3">
      <c r="A7" s="29"/>
      <c r="B7" s="30"/>
      <c r="C7" s="30"/>
      <c r="D7" s="20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31"/>
    </row>
    <row r="8" spans="1:31" x14ac:dyDescent="0.25">
      <c r="A8" s="32" t="str">
        <f>[1]Orçamento!A8</f>
        <v>OBJETO:</v>
      </c>
      <c r="B8" s="33" t="s">
        <v>1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5"/>
    </row>
    <row r="9" spans="1:31" ht="12" customHeight="1" x14ac:dyDescent="0.25">
      <c r="A9" s="29"/>
      <c r="B9" s="30"/>
      <c r="C9" s="30"/>
      <c r="D9" s="20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31"/>
    </row>
    <row r="10" spans="1:31" s="43" customFormat="1" ht="15" customHeight="1" x14ac:dyDescent="0.2">
      <c r="A10" s="36" t="s">
        <v>2</v>
      </c>
      <c r="B10" s="37" t="s">
        <v>3</v>
      </c>
      <c r="C10" s="38"/>
      <c r="D10" s="39" t="s">
        <v>4</v>
      </c>
      <c r="E10" s="40" t="s">
        <v>5</v>
      </c>
      <c r="F10" s="40"/>
      <c r="G10" s="40" t="s">
        <v>6</v>
      </c>
      <c r="H10" s="40"/>
      <c r="I10" s="40" t="s">
        <v>7</v>
      </c>
      <c r="J10" s="40"/>
      <c r="K10" s="40" t="s">
        <v>8</v>
      </c>
      <c r="L10" s="40"/>
      <c r="M10" s="40" t="s">
        <v>9</v>
      </c>
      <c r="N10" s="40"/>
      <c r="O10" s="40" t="s">
        <v>10</v>
      </c>
      <c r="P10" s="40"/>
      <c r="Q10" s="40" t="s">
        <v>11</v>
      </c>
      <c r="R10" s="40"/>
      <c r="S10" s="40" t="s">
        <v>12</v>
      </c>
      <c r="T10" s="40"/>
      <c r="U10" s="40" t="s">
        <v>13</v>
      </c>
      <c r="V10" s="40"/>
      <c r="W10" s="40" t="s">
        <v>14</v>
      </c>
      <c r="X10" s="40"/>
      <c r="Y10" s="40" t="s">
        <v>15</v>
      </c>
      <c r="Z10" s="40"/>
      <c r="AA10" s="40" t="s">
        <v>16</v>
      </c>
      <c r="AB10" s="40"/>
      <c r="AC10" s="41" t="s">
        <v>4</v>
      </c>
      <c r="AD10" s="42"/>
    </row>
    <row r="11" spans="1:31" s="43" customFormat="1" ht="12" x14ac:dyDescent="0.2">
      <c r="A11" s="44"/>
      <c r="B11" s="45"/>
      <c r="C11" s="46"/>
      <c r="D11" s="39"/>
      <c r="E11" s="47" t="s">
        <v>17</v>
      </c>
      <c r="F11" s="48" t="s">
        <v>18</v>
      </c>
      <c r="G11" s="48" t="s">
        <v>17</v>
      </c>
      <c r="H11" s="48" t="s">
        <v>18</v>
      </c>
      <c r="I11" s="48" t="s">
        <v>17</v>
      </c>
      <c r="J11" s="48" t="s">
        <v>18</v>
      </c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1"/>
      <c r="AD11" s="42"/>
    </row>
    <row r="12" spans="1:31" s="43" customFormat="1" ht="40.5" customHeight="1" x14ac:dyDescent="0.2">
      <c r="A12" s="50" t="s">
        <v>19</v>
      </c>
      <c r="B12" s="50" t="s">
        <v>20</v>
      </c>
      <c r="C12" s="51">
        <v>0.06</v>
      </c>
      <c r="D12" s="86">
        <f t="shared" ref="D12:D24" si="0">C12*$D$26</f>
        <v>1010599.35</v>
      </c>
      <c r="E12" s="52">
        <v>0.2</v>
      </c>
      <c r="F12" s="53">
        <f>$D$12*E12</f>
        <v>202119.87</v>
      </c>
      <c r="G12" s="54">
        <v>0.8</v>
      </c>
      <c r="H12" s="55">
        <f>$D$12*G12</f>
        <v>808479.48</v>
      </c>
      <c r="I12" s="56"/>
      <c r="J12" s="57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9">
        <f t="shared" ref="AC12:AC24" si="1">F12+H12+J12+L12+N12+P12+R12+T12+V12+X12+Z12+AB12</f>
        <v>1010599.35</v>
      </c>
      <c r="AD12" s="60">
        <f t="shared" ref="AD12:AD24" si="2">E12+G12+I12+K12+M12+O12+Q12+S12+U12+W12+Y12+AA12</f>
        <v>1</v>
      </c>
    </row>
    <row r="13" spans="1:31" s="43" customFormat="1" ht="18" customHeight="1" x14ac:dyDescent="0.2">
      <c r="A13" s="50" t="s">
        <v>21</v>
      </c>
      <c r="B13" s="50" t="str">
        <f>[2]ORÇAMENTO!B18</f>
        <v>ADMINISTRAÇÃO DA OBRA</v>
      </c>
      <c r="C13" s="51">
        <v>0.06</v>
      </c>
      <c r="D13" s="86">
        <f t="shared" si="0"/>
        <v>1010599.35</v>
      </c>
      <c r="E13" s="54">
        <v>8.5000000000000006E-2</v>
      </c>
      <c r="F13" s="53">
        <f>$D$13*E13</f>
        <v>85900.94475000001</v>
      </c>
      <c r="G13" s="54">
        <v>8.5000000000000006E-2</v>
      </c>
      <c r="H13" s="55">
        <f>$D$13*G13</f>
        <v>85900.94475000001</v>
      </c>
      <c r="I13" s="54">
        <v>8.5000000000000006E-2</v>
      </c>
      <c r="J13" s="55">
        <f>$D$13*I13</f>
        <v>85900.94475000001</v>
      </c>
      <c r="K13" s="54">
        <v>8.5000000000000006E-2</v>
      </c>
      <c r="L13" s="55">
        <f>$D$13*K13</f>
        <v>85900.94475000001</v>
      </c>
      <c r="M13" s="54">
        <v>8.5000000000000006E-2</v>
      </c>
      <c r="N13" s="55">
        <f>$D$13*M13</f>
        <v>85900.94475000001</v>
      </c>
      <c r="O13" s="54">
        <v>8.5000000000000006E-2</v>
      </c>
      <c r="P13" s="55">
        <f>$D$13*O13</f>
        <v>85900.94475000001</v>
      </c>
      <c r="Q13" s="54">
        <v>8.5000000000000006E-2</v>
      </c>
      <c r="R13" s="55">
        <f>$D$13*Q13</f>
        <v>85900.94475000001</v>
      </c>
      <c r="S13" s="54">
        <v>8.5000000000000006E-2</v>
      </c>
      <c r="T13" s="55">
        <f>$D$13*S13</f>
        <v>85900.94475000001</v>
      </c>
      <c r="U13" s="54">
        <v>0.08</v>
      </c>
      <c r="V13" s="55">
        <f>$D$13*U13</f>
        <v>80847.948000000004</v>
      </c>
      <c r="W13" s="54">
        <v>0.08</v>
      </c>
      <c r="X13" s="55">
        <f>$D$13*W13</f>
        <v>80847.948000000004</v>
      </c>
      <c r="Y13" s="54">
        <v>0.08</v>
      </c>
      <c r="Z13" s="55">
        <f>$D$13*Y13</f>
        <v>80847.948000000004</v>
      </c>
      <c r="AA13" s="54">
        <v>0.08</v>
      </c>
      <c r="AB13" s="55">
        <f>$D$13*AA13</f>
        <v>80847.948000000004</v>
      </c>
      <c r="AC13" s="59">
        <f t="shared" si="1"/>
        <v>1010599.35</v>
      </c>
      <c r="AD13" s="60">
        <f t="shared" si="2"/>
        <v>0.99999999999999978</v>
      </c>
    </row>
    <row r="14" spans="1:31" s="43" customFormat="1" ht="21.75" customHeight="1" x14ac:dyDescent="0.2">
      <c r="A14" s="50" t="s">
        <v>22</v>
      </c>
      <c r="B14" s="50" t="s">
        <v>23</v>
      </c>
      <c r="C14" s="51">
        <v>0.05</v>
      </c>
      <c r="D14" s="86">
        <f t="shared" si="0"/>
        <v>842166.125</v>
      </c>
      <c r="E14" s="52">
        <v>1</v>
      </c>
      <c r="F14" s="53">
        <f>D14*E14</f>
        <v>842166.125</v>
      </c>
      <c r="G14" s="56"/>
      <c r="H14" s="57"/>
      <c r="I14" s="56"/>
      <c r="J14" s="57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9">
        <f t="shared" si="1"/>
        <v>842166.125</v>
      </c>
      <c r="AD14" s="60">
        <f t="shared" si="2"/>
        <v>1</v>
      </c>
    </row>
    <row r="15" spans="1:31" s="43" customFormat="1" ht="21.75" customHeight="1" x14ac:dyDescent="0.2">
      <c r="A15" s="50" t="s">
        <v>24</v>
      </c>
      <c r="B15" s="50" t="s">
        <v>25</v>
      </c>
      <c r="C15" s="51">
        <v>0.12</v>
      </c>
      <c r="D15" s="86">
        <f t="shared" si="0"/>
        <v>2021198.7</v>
      </c>
      <c r="E15" s="52">
        <v>0.2</v>
      </c>
      <c r="F15" s="53">
        <f>$D$15*E15</f>
        <v>404239.74</v>
      </c>
      <c r="G15" s="52">
        <v>0.3</v>
      </c>
      <c r="H15" s="55">
        <f>$D$15*G15</f>
        <v>606359.61</v>
      </c>
      <c r="I15" s="52">
        <v>0.3</v>
      </c>
      <c r="J15" s="55">
        <f>$D$15*I15</f>
        <v>606359.61</v>
      </c>
      <c r="K15" s="52">
        <v>0.2</v>
      </c>
      <c r="L15" s="55">
        <f>$D$15*K15</f>
        <v>404239.74</v>
      </c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9">
        <f t="shared" si="1"/>
        <v>2021198.7</v>
      </c>
      <c r="AD15" s="60">
        <f t="shared" si="2"/>
        <v>1</v>
      </c>
    </row>
    <row r="16" spans="1:31" s="43" customFormat="1" ht="21.75" customHeight="1" x14ac:dyDescent="0.2">
      <c r="A16" s="50" t="s">
        <v>26</v>
      </c>
      <c r="B16" s="50" t="str">
        <f>[2]ORÇAMENTO!B59</f>
        <v>PAREDES E PAINÉIS</v>
      </c>
      <c r="C16" s="51">
        <v>0.09</v>
      </c>
      <c r="D16" s="86">
        <f t="shared" si="0"/>
        <v>1515899.0249999999</v>
      </c>
      <c r="E16" s="62"/>
      <c r="F16" s="57"/>
      <c r="G16" s="62"/>
      <c r="H16" s="57"/>
      <c r="I16" s="52">
        <v>0.3</v>
      </c>
      <c r="J16" s="55">
        <f>$D$16*I16</f>
        <v>454769.70749999996</v>
      </c>
      <c r="K16" s="52">
        <v>0.3</v>
      </c>
      <c r="L16" s="55">
        <f>$D$16*K16</f>
        <v>454769.70749999996</v>
      </c>
      <c r="M16" s="52">
        <v>0.4</v>
      </c>
      <c r="N16" s="55">
        <f>$D$16*M16</f>
        <v>606359.61</v>
      </c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9">
        <f t="shared" si="1"/>
        <v>1515899.0249999999</v>
      </c>
      <c r="AD16" s="60">
        <f t="shared" si="2"/>
        <v>1</v>
      </c>
    </row>
    <row r="17" spans="1:30" s="43" customFormat="1" ht="21.75" customHeight="1" x14ac:dyDescent="0.2">
      <c r="A17" s="50" t="s">
        <v>27</v>
      </c>
      <c r="B17" s="50" t="s">
        <v>28</v>
      </c>
      <c r="C17" s="51">
        <v>6.5000000000000002E-2</v>
      </c>
      <c r="D17" s="86">
        <f t="shared" si="0"/>
        <v>1094815.9625000001</v>
      </c>
      <c r="E17" s="62"/>
      <c r="F17" s="57"/>
      <c r="G17" s="62"/>
      <c r="H17" s="57"/>
      <c r="I17" s="52"/>
      <c r="J17" s="55"/>
      <c r="K17" s="63"/>
      <c r="L17" s="64"/>
      <c r="M17" s="63"/>
      <c r="N17" s="64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2">
        <v>0.5</v>
      </c>
      <c r="Z17" s="55">
        <f>$D$17*Y17</f>
        <v>547407.98125000007</v>
      </c>
      <c r="AA17" s="52">
        <v>0.5</v>
      </c>
      <c r="AB17" s="55">
        <f>$D$17*AA17</f>
        <v>547407.98125000007</v>
      </c>
      <c r="AC17" s="59">
        <f t="shared" si="1"/>
        <v>1094815.9625000001</v>
      </c>
      <c r="AD17" s="60"/>
    </row>
    <row r="18" spans="1:30" s="43" customFormat="1" ht="21.75" customHeight="1" x14ac:dyDescent="0.2">
      <c r="A18" s="50" t="s">
        <v>29</v>
      </c>
      <c r="B18" s="50" t="str">
        <f>[2]ORÇAMENTO!B64</f>
        <v>ESQUADRIAS</v>
      </c>
      <c r="C18" s="51">
        <v>0.03</v>
      </c>
      <c r="D18" s="86">
        <f t="shared" si="0"/>
        <v>505299.67499999999</v>
      </c>
      <c r="E18" s="56"/>
      <c r="F18" s="57"/>
      <c r="G18" s="62"/>
      <c r="H18" s="57"/>
      <c r="I18" s="62"/>
      <c r="J18" s="57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62"/>
      <c r="X18" s="57"/>
      <c r="Y18" s="52">
        <v>0.5</v>
      </c>
      <c r="Z18" s="55">
        <f>$D$18*Y18</f>
        <v>252649.83749999999</v>
      </c>
      <c r="AA18" s="52">
        <v>0.5</v>
      </c>
      <c r="AB18" s="55">
        <f>$D$18*AA18</f>
        <v>252649.83749999999</v>
      </c>
      <c r="AC18" s="59">
        <f t="shared" si="1"/>
        <v>505299.67499999999</v>
      </c>
      <c r="AD18" s="60">
        <f t="shared" si="2"/>
        <v>1</v>
      </c>
    </row>
    <row r="19" spans="1:30" s="43" customFormat="1" ht="21.75" customHeight="1" x14ac:dyDescent="0.2">
      <c r="A19" s="50" t="s">
        <v>30</v>
      </c>
      <c r="B19" s="50" t="s">
        <v>31</v>
      </c>
      <c r="C19" s="51">
        <v>0.255</v>
      </c>
      <c r="D19" s="86">
        <f t="shared" si="0"/>
        <v>4295047.2374999998</v>
      </c>
      <c r="E19" s="56"/>
      <c r="F19" s="57"/>
      <c r="G19" s="62"/>
      <c r="H19" s="57"/>
      <c r="I19" s="62"/>
      <c r="J19" s="57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62"/>
      <c r="V19" s="57"/>
      <c r="W19" s="62"/>
      <c r="X19" s="57"/>
      <c r="Y19" s="52">
        <v>0.5</v>
      </c>
      <c r="Z19" s="55">
        <f>$D$19*Y19</f>
        <v>2147523.6187499999</v>
      </c>
      <c r="AA19" s="52">
        <v>0.5</v>
      </c>
      <c r="AB19" s="55">
        <f>$D$19*AA19</f>
        <v>2147523.6187499999</v>
      </c>
      <c r="AC19" s="59">
        <f t="shared" si="1"/>
        <v>4295047.2374999998</v>
      </c>
      <c r="AD19" s="60">
        <f t="shared" si="2"/>
        <v>1</v>
      </c>
    </row>
    <row r="20" spans="1:30" s="43" customFormat="1" ht="21.75" customHeight="1" x14ac:dyDescent="0.2">
      <c r="A20" s="50" t="s">
        <v>32</v>
      </c>
      <c r="B20" s="50" t="str">
        <f>[2]ORÇAMENTO!B92</f>
        <v>COBERTA E PROTEÇÕES</v>
      </c>
      <c r="C20" s="51">
        <v>6.5000000000000002E-2</v>
      </c>
      <c r="D20" s="86">
        <f t="shared" si="0"/>
        <v>1094815.9625000001</v>
      </c>
      <c r="E20" s="57"/>
      <c r="F20" s="57"/>
      <c r="G20" s="62"/>
      <c r="H20" s="57"/>
      <c r="I20" s="62"/>
      <c r="J20" s="57"/>
      <c r="K20" s="58"/>
      <c r="L20" s="58"/>
      <c r="M20" s="52">
        <v>0.5</v>
      </c>
      <c r="N20" s="55">
        <f>$D$20*M20</f>
        <v>547407.98125000007</v>
      </c>
      <c r="O20" s="52">
        <v>0.5</v>
      </c>
      <c r="P20" s="55">
        <f>$D$20*O20</f>
        <v>547407.98125000007</v>
      </c>
      <c r="Q20" s="62"/>
      <c r="R20" s="57"/>
      <c r="S20" s="62"/>
      <c r="T20" s="57"/>
      <c r="U20" s="62"/>
      <c r="V20" s="57"/>
      <c r="W20" s="62"/>
      <c r="X20" s="57"/>
      <c r="Y20" s="58"/>
      <c r="Z20" s="58"/>
      <c r="AA20" s="58"/>
      <c r="AB20" s="58"/>
      <c r="AC20" s="59">
        <f t="shared" si="1"/>
        <v>1094815.9625000001</v>
      </c>
      <c r="AD20" s="60">
        <f t="shared" si="2"/>
        <v>1</v>
      </c>
    </row>
    <row r="21" spans="1:30" s="43" customFormat="1" ht="21.75" customHeight="1" x14ac:dyDescent="0.2">
      <c r="A21" s="50" t="s">
        <v>33</v>
      </c>
      <c r="B21" s="50" t="str">
        <f>[2]ORÇAMENTO!B100</f>
        <v xml:space="preserve">INSTALAÇÕES ELÉTRICAS </v>
      </c>
      <c r="C21" s="51">
        <v>0.05</v>
      </c>
      <c r="D21" s="86">
        <f t="shared" si="0"/>
        <v>842166.125</v>
      </c>
      <c r="E21" s="62"/>
      <c r="F21" s="57"/>
      <c r="G21" s="62"/>
      <c r="H21" s="57"/>
      <c r="I21" s="62"/>
      <c r="J21" s="57"/>
      <c r="K21" s="58"/>
      <c r="L21" s="58"/>
      <c r="M21" s="58"/>
      <c r="N21" s="58"/>
      <c r="O21" s="58"/>
      <c r="P21" s="58"/>
      <c r="Q21" s="58"/>
      <c r="R21" s="58"/>
      <c r="S21" s="52">
        <v>0.5</v>
      </c>
      <c r="T21" s="55">
        <f>$D$21*S21</f>
        <v>421083.0625</v>
      </c>
      <c r="U21" s="52">
        <v>0.25</v>
      </c>
      <c r="V21" s="55">
        <f>$D$21*U21</f>
        <v>210541.53125</v>
      </c>
      <c r="W21" s="52">
        <v>0.25</v>
      </c>
      <c r="X21" s="55">
        <f>$D$21*W21</f>
        <v>210541.53125</v>
      </c>
      <c r="Y21" s="58"/>
      <c r="Z21" s="58"/>
      <c r="AA21" s="58"/>
      <c r="AB21" s="58"/>
      <c r="AC21" s="59">
        <f t="shared" si="1"/>
        <v>842166.125</v>
      </c>
      <c r="AD21" s="60">
        <f t="shared" si="2"/>
        <v>1</v>
      </c>
    </row>
    <row r="22" spans="1:30" s="43" customFormat="1" ht="21.75" customHeight="1" x14ac:dyDescent="0.2">
      <c r="A22" s="50" t="s">
        <v>34</v>
      </c>
      <c r="B22" s="50" t="str">
        <f>[2]ORÇAMENTO!B146</f>
        <v>INSTALAÇÕES HIDRO-SANITÁRIAS</v>
      </c>
      <c r="C22" s="51">
        <v>0.1</v>
      </c>
      <c r="D22" s="86">
        <f t="shared" si="0"/>
        <v>1684332.25</v>
      </c>
      <c r="E22" s="62"/>
      <c r="F22" s="57"/>
      <c r="G22" s="62"/>
      <c r="H22" s="57"/>
      <c r="I22" s="62"/>
      <c r="J22" s="57"/>
      <c r="K22" s="58"/>
      <c r="L22" s="58"/>
      <c r="M22" s="52">
        <v>0.25</v>
      </c>
      <c r="N22" s="55">
        <f>$D$22*M22</f>
        <v>421083.0625</v>
      </c>
      <c r="O22" s="52">
        <v>0.25</v>
      </c>
      <c r="P22" s="55">
        <f>$D$22*O22</f>
        <v>421083.0625</v>
      </c>
      <c r="Q22" s="58"/>
      <c r="R22" s="58"/>
      <c r="S22" s="58"/>
      <c r="T22" s="58"/>
      <c r="U22" s="62"/>
      <c r="V22" s="57"/>
      <c r="W22" s="62"/>
      <c r="X22" s="57"/>
      <c r="Y22" s="52">
        <v>0.25</v>
      </c>
      <c r="Z22" s="55">
        <f>$D$22*Y22</f>
        <v>421083.0625</v>
      </c>
      <c r="AA22" s="52">
        <v>0.25</v>
      </c>
      <c r="AB22" s="55">
        <f>$D$22*AA22</f>
        <v>421083.0625</v>
      </c>
      <c r="AC22" s="59">
        <f t="shared" si="1"/>
        <v>1684332.25</v>
      </c>
      <c r="AD22" s="60">
        <f t="shared" si="2"/>
        <v>1</v>
      </c>
    </row>
    <row r="23" spans="1:30" s="43" customFormat="1" ht="21.75" customHeight="1" x14ac:dyDescent="0.2">
      <c r="A23" s="50" t="s">
        <v>35</v>
      </c>
      <c r="B23" s="65" t="str">
        <f>[2]ORÇAMENTO!D226</f>
        <v>CLIMATIZAÇÃO</v>
      </c>
      <c r="C23" s="51">
        <v>3.5000000000000003E-2</v>
      </c>
      <c r="D23" s="86">
        <f t="shared" si="0"/>
        <v>589516.28750000009</v>
      </c>
      <c r="E23" s="57"/>
      <c r="F23" s="57"/>
      <c r="G23" s="62"/>
      <c r="H23" s="57"/>
      <c r="I23" s="62"/>
      <c r="J23" s="57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62"/>
      <c r="X23" s="57"/>
      <c r="Y23" s="52">
        <v>0.5</v>
      </c>
      <c r="Z23" s="55">
        <f>Y23*D23</f>
        <v>294758.14375000005</v>
      </c>
      <c r="AA23" s="52">
        <v>0.5</v>
      </c>
      <c r="AB23" s="55">
        <f>D23*AA23</f>
        <v>294758.14375000005</v>
      </c>
      <c r="AC23" s="59">
        <f t="shared" si="1"/>
        <v>589516.28750000009</v>
      </c>
      <c r="AD23" s="60">
        <f t="shared" si="2"/>
        <v>1</v>
      </c>
    </row>
    <row r="24" spans="1:30" s="43" customFormat="1" ht="21.75" customHeight="1" x14ac:dyDescent="0.2">
      <c r="A24" s="50" t="s">
        <v>36</v>
      </c>
      <c r="B24" s="65" t="str">
        <f>[2]ORÇAMENTO!D295</f>
        <v>SERVIÇOS COMPLEMENTARES</v>
      </c>
      <c r="C24" s="51">
        <v>0.02</v>
      </c>
      <c r="D24" s="61">
        <f t="shared" si="0"/>
        <v>336866.45</v>
      </c>
      <c r="E24" s="62"/>
      <c r="F24" s="57"/>
      <c r="G24" s="62"/>
      <c r="H24" s="57"/>
      <c r="I24" s="62"/>
      <c r="J24" s="57"/>
      <c r="K24" s="66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62"/>
      <c r="Z24" s="57"/>
      <c r="AA24" s="52">
        <v>1</v>
      </c>
      <c r="AB24" s="55">
        <f>D24*AA24</f>
        <v>336866.45</v>
      </c>
      <c r="AC24" s="59">
        <f t="shared" si="1"/>
        <v>336866.45</v>
      </c>
      <c r="AD24" s="60">
        <f t="shared" si="2"/>
        <v>1</v>
      </c>
    </row>
    <row r="25" spans="1:30" s="76" customFormat="1" ht="27" customHeight="1" x14ac:dyDescent="0.2">
      <c r="A25" s="67"/>
      <c r="B25" s="68"/>
      <c r="C25" s="69">
        <f>SUM(C12:C24)</f>
        <v>1</v>
      </c>
      <c r="D25" s="70"/>
      <c r="E25" s="71">
        <f>F25/$AC$25</f>
        <v>9.11E-2</v>
      </c>
      <c r="F25" s="72">
        <f>SUM(F12:F24)</f>
        <v>1534426.6797499999</v>
      </c>
      <c r="G25" s="71">
        <f>H25/$AC$25</f>
        <v>8.9100000000000013E-2</v>
      </c>
      <c r="H25" s="73">
        <f>SUM(H12:H24)</f>
        <v>1500740.0347500001</v>
      </c>
      <c r="I25" s="71">
        <f>J25/$AC$25</f>
        <v>6.8099999999999994E-2</v>
      </c>
      <c r="J25" s="73">
        <f>SUM(J12:J24)</f>
        <v>1147030.2622499999</v>
      </c>
      <c r="K25" s="71">
        <f>L25/$AC$25</f>
        <v>5.6100000000000004E-2</v>
      </c>
      <c r="L25" s="73">
        <f>SUM(L12:L24)</f>
        <v>944910.39225000003</v>
      </c>
      <c r="M25" s="71">
        <f>N25/$AC$25</f>
        <v>9.8600000000000007E-2</v>
      </c>
      <c r="N25" s="73">
        <f>SUM(N12:N24)</f>
        <v>1660751.5985000001</v>
      </c>
      <c r="O25" s="71">
        <f>P25/$AC$25</f>
        <v>6.2600000000000003E-2</v>
      </c>
      <c r="P25" s="73">
        <f>SUM(P12:P24)</f>
        <v>1054391.9885</v>
      </c>
      <c r="Q25" s="71">
        <f>R25/$AC$25</f>
        <v>5.1000000000000004E-3</v>
      </c>
      <c r="R25" s="73">
        <f>SUM(R12:R24)</f>
        <v>85900.94475000001</v>
      </c>
      <c r="S25" s="71">
        <f>T25/$AC$25</f>
        <v>3.0100000000000002E-2</v>
      </c>
      <c r="T25" s="73">
        <f>SUM(T12:T24)</f>
        <v>506984.00725000002</v>
      </c>
      <c r="U25" s="71">
        <f>V25/$AC$25</f>
        <v>1.7299999999999999E-2</v>
      </c>
      <c r="V25" s="73">
        <f>SUM(V12:V24)</f>
        <v>291389.47924999997</v>
      </c>
      <c r="W25" s="71">
        <f>X25/$AC$25</f>
        <v>1.7299999999999999E-2</v>
      </c>
      <c r="X25" s="73">
        <f>SUM(X12:X24)</f>
        <v>291389.47924999997</v>
      </c>
      <c r="Y25" s="71">
        <f>Z25/$AC$25</f>
        <v>0.22229999999999997</v>
      </c>
      <c r="Z25" s="73">
        <f>SUM(Z12:Z24)</f>
        <v>3744270.5917499997</v>
      </c>
      <c r="AA25" s="71">
        <f>AB25/$AC$25</f>
        <v>0.24229999999999999</v>
      </c>
      <c r="AB25" s="73">
        <f>SUM(AB12:AB24)</f>
        <v>4081137.0417499999</v>
      </c>
      <c r="AC25" s="74">
        <f>SUM(AC12:AC24)</f>
        <v>16843322.5</v>
      </c>
      <c r="AD25" s="75"/>
    </row>
    <row r="26" spans="1:30" s="76" customFormat="1" ht="20.25" customHeight="1" thickBot="1" x14ac:dyDescent="0.25">
      <c r="A26" s="77" t="s">
        <v>37</v>
      </c>
      <c r="B26" s="78"/>
      <c r="C26" s="79"/>
      <c r="D26" s="80">
        <v>16843322.5</v>
      </c>
      <c r="E26" s="81">
        <f>F26/$AC$25</f>
        <v>9.11E-2</v>
      </c>
      <c r="F26" s="82">
        <f>F25</f>
        <v>1534426.6797499999</v>
      </c>
      <c r="G26" s="81">
        <f>H26/$AC$25</f>
        <v>0.1802</v>
      </c>
      <c r="H26" s="83">
        <f>H25+F26</f>
        <v>3035166.7144999998</v>
      </c>
      <c r="I26" s="81">
        <f>J26/$AC$25</f>
        <v>0.24829999999999997</v>
      </c>
      <c r="J26" s="83">
        <f>J25+H26</f>
        <v>4182196.9767499994</v>
      </c>
      <c r="K26" s="81">
        <f>L26/$AC$25</f>
        <v>0.30439999999999995</v>
      </c>
      <c r="L26" s="83">
        <f>L25+J26</f>
        <v>5127107.368999999</v>
      </c>
      <c r="M26" s="81">
        <f>N26/$AC$25</f>
        <v>0.40299999999999997</v>
      </c>
      <c r="N26" s="83">
        <f>N25+L26</f>
        <v>6787858.9674999993</v>
      </c>
      <c r="O26" s="81">
        <f>P26/$AC$25</f>
        <v>0.46559999999999996</v>
      </c>
      <c r="P26" s="83">
        <f>P25+N26</f>
        <v>7842250.9559999993</v>
      </c>
      <c r="Q26" s="81">
        <f>R26/$AC$25</f>
        <v>0.47069999999999995</v>
      </c>
      <c r="R26" s="83">
        <f>R25+P26</f>
        <v>7928151.9007499991</v>
      </c>
      <c r="S26" s="81">
        <f>T26/$AC$25</f>
        <v>0.50080000000000002</v>
      </c>
      <c r="T26" s="83">
        <f>T25+R26</f>
        <v>8435135.9079999998</v>
      </c>
      <c r="U26" s="81">
        <f>V26/$AC$25</f>
        <v>0.5181</v>
      </c>
      <c r="V26" s="83">
        <f>V25+T26</f>
        <v>8726525.3872500006</v>
      </c>
      <c r="W26" s="81">
        <f>X26/$AC$25</f>
        <v>0.5354000000000001</v>
      </c>
      <c r="X26" s="83">
        <f>X25+V26</f>
        <v>9017914.8665000014</v>
      </c>
      <c r="Y26" s="81">
        <f>Z26/$AC$25</f>
        <v>0.75770000000000004</v>
      </c>
      <c r="Z26" s="83">
        <f>Z25+X26</f>
        <v>12762185.458250001</v>
      </c>
      <c r="AA26" s="81">
        <f>AB26/$AC$25</f>
        <v>1</v>
      </c>
      <c r="AB26" s="83">
        <f>AB25+Z26</f>
        <v>16843322.5</v>
      </c>
      <c r="AC26" s="83"/>
      <c r="AD26" s="84"/>
    </row>
    <row r="27" spans="1:30" ht="15.75" customHeight="1" x14ac:dyDescent="0.25"/>
    <row r="32" spans="1:30" ht="15" customHeight="1" x14ac:dyDescent="0.25">
      <c r="D32" s="85">
        <v>16843322.5</v>
      </c>
    </row>
  </sheetData>
  <mergeCells count="21">
    <mergeCell ref="W10:X10"/>
    <mergeCell ref="Y10:Z10"/>
    <mergeCell ref="AA10:AB10"/>
    <mergeCell ref="AC10:AC11"/>
    <mergeCell ref="A26:B26"/>
    <mergeCell ref="K10:L10"/>
    <mergeCell ref="M10:N10"/>
    <mergeCell ref="O10:P10"/>
    <mergeCell ref="Q10:R10"/>
    <mergeCell ref="S10:T10"/>
    <mergeCell ref="U10:V10"/>
    <mergeCell ref="A3:AC3"/>
    <mergeCell ref="A4:AC4"/>
    <mergeCell ref="A6:AC6"/>
    <mergeCell ref="B8:AC8"/>
    <mergeCell ref="A10:A11"/>
    <mergeCell ref="B10:B11"/>
    <mergeCell ref="D10:D11"/>
    <mergeCell ref="E10:F10"/>
    <mergeCell ref="G10:H10"/>
    <mergeCell ref="I10:J10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378D-E2BD-415B-9C3B-C9F50BD63BF5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CRONOGRAMA-</vt:lpstr>
      <vt:lpstr>Planilha1</vt:lpstr>
      <vt:lpstr>'CRONOGRAMA-'!Area_de_impressao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Thannys</dc:creator>
  <cp:lastModifiedBy>Thannys</cp:lastModifiedBy>
  <dcterms:created xsi:type="dcterms:W3CDTF">2023-06-21T13:07:31Z</dcterms:created>
  <dcterms:modified xsi:type="dcterms:W3CDTF">2023-06-21T13:08:22Z</dcterms:modified>
</cp:coreProperties>
</file>